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735" tabRatio="809" activeTab="2"/>
  </bookViews>
  <sheets>
    <sheet name="ZZO SUMA" sheetId="1" r:id="rId1"/>
    <sheet name="ZM SUMA" sheetId="2" r:id="rId2"/>
    <sheet name="ZVV 1 SUMA" sheetId="3" r:id="rId3"/>
    <sheet name="ZVV 2 SUMA" sheetId="4" r:id="rId4"/>
    <sheet name="ZZO1-3" sheetId="5" r:id="rId5"/>
  </sheets>
  <definedNames>
    <definedName name="_xlnm.Print_Area" localSheetId="1">'ZM SUMA'!$A$1:$V$12</definedName>
    <definedName name="_xlnm.Print_Area" localSheetId="2">'ZVV 1 SUMA'!$A$1:$AF$17</definedName>
    <definedName name="_xlnm.Print_Area" localSheetId="3">'ZVV 2 SUMA'!$A$1:$AF$11</definedName>
    <definedName name="_xlnm.Print_Area" localSheetId="0">'ZZO SUMA'!$A$1:$O$17</definedName>
  </definedNames>
  <calcPr fullCalcOnLoad="1"/>
</workbook>
</file>

<file path=xl/sharedStrings.xml><?xml version="1.0" encoding="utf-8"?>
<sst xmlns="http://schemas.openxmlformats.org/spreadsheetml/2006/main" count="320" uniqueCount="170">
  <si>
    <t>STARTOVNÍ ČÍSLO</t>
  </si>
  <si>
    <t>JMÉNO PSOVODA</t>
  </si>
  <si>
    <t>JMÉNO PSA</t>
  </si>
  <si>
    <t>PLEMENO</t>
  </si>
  <si>
    <t>PACHOVÉ PRÁCE</t>
  </si>
  <si>
    <t xml:space="preserve">přivolání psa </t>
  </si>
  <si>
    <t>aport volný</t>
  </si>
  <si>
    <t>vyštěkání pomocníka</t>
  </si>
  <si>
    <t>prohlídka a výslech</t>
  </si>
  <si>
    <t>CELKEM</t>
  </si>
  <si>
    <t>CELKOVÉ POŘADÍ</t>
  </si>
  <si>
    <t>sedni lehni vstaň</t>
  </si>
  <si>
    <t>označení pomocníka</t>
  </si>
  <si>
    <t>prohlídka</t>
  </si>
  <si>
    <t>pouštění</t>
  </si>
  <si>
    <t xml:space="preserve">dlouhodobé odložení </t>
  </si>
  <si>
    <t xml:space="preserve">chůze na vodítku </t>
  </si>
  <si>
    <t xml:space="preserve">chůze bez vodítka </t>
  </si>
  <si>
    <t>POSLUŠNOST</t>
  </si>
  <si>
    <t>ZKO</t>
  </si>
  <si>
    <t>dlouhodobé odložení</t>
  </si>
  <si>
    <t>OBRANA</t>
  </si>
  <si>
    <t>průzkum terénu</t>
  </si>
  <si>
    <t>přepadení psovoda</t>
  </si>
  <si>
    <t>zadržení pomocníka</t>
  </si>
  <si>
    <t>zkouška odvahy</t>
  </si>
  <si>
    <t>odložení za pochodu</t>
  </si>
  <si>
    <t>štěkání</t>
  </si>
  <si>
    <t>skok vysoký</t>
  </si>
  <si>
    <t>skok šplhem</t>
  </si>
  <si>
    <t>kladina nízká</t>
  </si>
  <si>
    <t>výslech</t>
  </si>
  <si>
    <t>útok na psa</t>
  </si>
  <si>
    <t>15</t>
  </si>
  <si>
    <t>5</t>
  </si>
  <si>
    <t>aport skokem</t>
  </si>
  <si>
    <t>plížení</t>
  </si>
  <si>
    <t>kladina vysoká</t>
  </si>
  <si>
    <t>vysílání psa</t>
  </si>
  <si>
    <t>doprovod</t>
  </si>
  <si>
    <t xml:space="preserve"> </t>
  </si>
  <si>
    <t>pohlaví</t>
  </si>
  <si>
    <t>ovladatelnost na vodítku</t>
  </si>
  <si>
    <t>sedni, lehni na vodítku</t>
  </si>
  <si>
    <t>za pochodu odl.vleže</t>
  </si>
  <si>
    <t>Celkem body</t>
  </si>
  <si>
    <t>Pořadí</t>
  </si>
  <si>
    <t>NO</t>
  </si>
  <si>
    <t>F</t>
  </si>
  <si>
    <t>Lety</t>
  </si>
  <si>
    <t>Jan</t>
  </si>
  <si>
    <t>RTW</t>
  </si>
  <si>
    <t>Tomšů</t>
  </si>
  <si>
    <t>Bafi Katrei</t>
  </si>
  <si>
    <t>Syrovátka</t>
  </si>
  <si>
    <t>Václav</t>
  </si>
  <si>
    <t>Ambo z Tetína nad Berounkou</t>
  </si>
  <si>
    <t>Beroun</t>
  </si>
  <si>
    <t>P</t>
  </si>
  <si>
    <t>Janeba</t>
  </si>
  <si>
    <t>René</t>
  </si>
  <si>
    <t>Urbanová</t>
  </si>
  <si>
    <t>Patricie</t>
  </si>
  <si>
    <t>Šmudla</t>
  </si>
  <si>
    <t>kříženec</t>
  </si>
  <si>
    <t>pes</t>
  </si>
  <si>
    <t xml:space="preserve">Filípková </t>
  </si>
  <si>
    <t>Julie</t>
  </si>
  <si>
    <t>Bonny z Vendryňského dvora</t>
  </si>
  <si>
    <t>BO</t>
  </si>
  <si>
    <t>fena</t>
  </si>
  <si>
    <t>Karlštejn</t>
  </si>
  <si>
    <t>Trojancová</t>
  </si>
  <si>
    <t>Pavla</t>
  </si>
  <si>
    <t>Andvari Sionella</t>
  </si>
  <si>
    <t>BŠO</t>
  </si>
  <si>
    <t>Fantagira z Granátové zahr.</t>
  </si>
  <si>
    <t>Maršík</t>
  </si>
  <si>
    <t>Goewin Arate-Alesaf</t>
  </si>
  <si>
    <t>SBT</t>
  </si>
  <si>
    <t>POSLUŠNOST ZZO1</t>
  </si>
  <si>
    <t xml:space="preserve">KATEGORIE </t>
  </si>
  <si>
    <t>ZZO3</t>
  </si>
  <si>
    <t>POSLUŠNOST ZZO2</t>
  </si>
  <si>
    <t>ovladatel.bez vodítka</t>
  </si>
  <si>
    <t>SLV 20 kroků před psovodem</t>
  </si>
  <si>
    <t>za pochodu odlož.vsedě</t>
  </si>
  <si>
    <t>štěkání psa vleže 20 kroků</t>
  </si>
  <si>
    <t>plížení psa (20 kroků)</t>
  </si>
  <si>
    <t>aport šplhem 1 kg,střelba</t>
  </si>
  <si>
    <t>kladina vysoká (oba směry)</t>
  </si>
  <si>
    <t>vysílání psa vpřed (2 x provedení, 50 kroků)</t>
  </si>
  <si>
    <t>odložení psa (psovod v úkrytu 50 kroků)</t>
  </si>
  <si>
    <t>poslušnost ZZO3</t>
  </si>
  <si>
    <t>přivolání psa před psovoda (2 x)</t>
  </si>
  <si>
    <t>Drobílková</t>
  </si>
  <si>
    <t>Ivana</t>
  </si>
  <si>
    <t>Frenk</t>
  </si>
  <si>
    <t>Štarková</t>
  </si>
  <si>
    <t>Mirka</t>
  </si>
  <si>
    <t>Mona Lisa z Trojmezí</t>
  </si>
  <si>
    <t>Blobnerová</t>
  </si>
  <si>
    <t>Kateřina</t>
  </si>
  <si>
    <t>Agáta</t>
  </si>
  <si>
    <t>AO</t>
  </si>
  <si>
    <t>Hořovice</t>
  </si>
  <si>
    <t>Urxová</t>
  </si>
  <si>
    <t>Michaela</t>
  </si>
  <si>
    <t>Jessie</t>
  </si>
  <si>
    <t xml:space="preserve">BC </t>
  </si>
  <si>
    <t>Kybikás</t>
  </si>
  <si>
    <t>Zdeněk</t>
  </si>
  <si>
    <t>Amálka</t>
  </si>
  <si>
    <t>PRT</t>
  </si>
  <si>
    <t>Vaněk</t>
  </si>
  <si>
    <t>Roman</t>
  </si>
  <si>
    <t>Lady ze Zlaťáku</t>
  </si>
  <si>
    <t>Hájek</t>
  </si>
  <si>
    <t>Karel</t>
  </si>
  <si>
    <t>Komárov</t>
  </si>
  <si>
    <t xml:space="preserve">Krbec </t>
  </si>
  <si>
    <t>Miroslav</t>
  </si>
  <si>
    <t>Ytta z Kraje Karla IV.</t>
  </si>
  <si>
    <t>Vanžurová</t>
  </si>
  <si>
    <t>Alena</t>
  </si>
  <si>
    <t>Winner z Gargamellu</t>
  </si>
  <si>
    <t>ZZO1</t>
  </si>
  <si>
    <t>Daňková</t>
  </si>
  <si>
    <t>Vladimíra</t>
  </si>
  <si>
    <t>Garibald Jitřní hvězda</t>
  </si>
  <si>
    <t>Kubaníková</t>
  </si>
  <si>
    <t>Alice</t>
  </si>
  <si>
    <t>Ebola Jitřní hvězda</t>
  </si>
  <si>
    <t>Moravec</t>
  </si>
  <si>
    <t>Josef</t>
  </si>
  <si>
    <t xml:space="preserve">Gizi od Jurečky </t>
  </si>
  <si>
    <t>Dobruška</t>
  </si>
  <si>
    <t>Jílek</t>
  </si>
  <si>
    <t>Dora</t>
  </si>
  <si>
    <t>Bosý Vlk Liberec</t>
  </si>
  <si>
    <t>Šonský</t>
  </si>
  <si>
    <t>Artur Nokafi</t>
  </si>
  <si>
    <t>Mělník</t>
  </si>
  <si>
    <t xml:space="preserve">Štarková </t>
  </si>
  <si>
    <t xml:space="preserve">Art Maestus </t>
  </si>
  <si>
    <t>ČKNO</t>
  </si>
  <si>
    <t>Mašková</t>
  </si>
  <si>
    <t xml:space="preserve">Kristýna </t>
  </si>
  <si>
    <t>Bitch</t>
  </si>
  <si>
    <t>Libeň</t>
  </si>
  <si>
    <t>Kadlecová</t>
  </si>
  <si>
    <t>Sylva</t>
  </si>
  <si>
    <t>Ozzy</t>
  </si>
  <si>
    <t>Kalinová</t>
  </si>
  <si>
    <t>Hana</t>
  </si>
  <si>
    <t>Black Gyros Of Rottgill</t>
  </si>
  <si>
    <t>Oldřichov</t>
  </si>
  <si>
    <t>Bolšichinová</t>
  </si>
  <si>
    <t>Brigita</t>
  </si>
  <si>
    <t>Cubby Verpalova harmonie</t>
  </si>
  <si>
    <t>Ráž</t>
  </si>
  <si>
    <t>Ambra Carlos Bohemia</t>
  </si>
  <si>
    <t>DB</t>
  </si>
  <si>
    <t>Sunny</t>
  </si>
  <si>
    <t>Grolbertová</t>
  </si>
  <si>
    <t>Martina</t>
  </si>
  <si>
    <t>Bára Horký dech</t>
  </si>
  <si>
    <t>YT</t>
  </si>
  <si>
    <t>Kristýna</t>
  </si>
  <si>
    <t>Thor z Ditčina dvora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</si>
</sst>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_K_č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  <numFmt numFmtId="169" formatCode="[$€-2]\ #\ ##,000_);[Red]\([$€-2]\ #\ ##,000\)"/>
  </numFmts>
  <fonts count="49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sz val="10"/>
      <color indexed="56"/>
      <name val="Arial CE"/>
      <family val="2"/>
    </font>
    <font>
      <b/>
      <sz val="10"/>
      <color indexed="10"/>
      <name val="Arial CE"/>
      <family val="2"/>
    </font>
    <font>
      <b/>
      <sz val="10"/>
      <color indexed="8"/>
      <name val="Arial CE"/>
      <family val="2"/>
    </font>
    <font>
      <b/>
      <sz val="9"/>
      <name val="Arial CE"/>
      <family val="2"/>
    </font>
    <font>
      <i/>
      <sz val="8"/>
      <name val="Arial CE"/>
      <family val="0"/>
    </font>
    <font>
      <b/>
      <sz val="11"/>
      <name val="Arial CE"/>
      <family val="2"/>
    </font>
    <font>
      <u val="single"/>
      <sz val="8.5"/>
      <color indexed="12"/>
      <name val="Arial CE"/>
      <family val="0"/>
    </font>
    <font>
      <u val="single"/>
      <sz val="8.5"/>
      <color indexed="36"/>
      <name val="Arial CE"/>
      <family val="0"/>
    </font>
    <font>
      <strike/>
      <sz val="10"/>
      <name val="Arial CE"/>
      <family val="0"/>
    </font>
    <font>
      <b/>
      <sz val="10"/>
      <color indexed="63"/>
      <name val="Tahoma"/>
      <family val="2"/>
    </font>
    <font>
      <sz val="8"/>
      <name val="Arial CE"/>
      <family val="0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9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ck"/>
      <bottom style="thick"/>
    </border>
    <border>
      <left style="thick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medium"/>
      <top style="thin"/>
      <bottom style="thick"/>
    </border>
    <border>
      <left style="medium"/>
      <right style="medium"/>
      <top style="thin"/>
      <bottom style="thin"/>
    </border>
    <border>
      <left style="medium"/>
      <right style="thick"/>
      <top style="medium"/>
      <bottom style="thin"/>
    </border>
    <border>
      <left style="medium"/>
      <right style="thick"/>
      <top style="thin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 style="thin"/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ck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ck"/>
      <top style="thick"/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thin"/>
      <right style="thin"/>
      <top style="thin"/>
      <bottom style="thick"/>
    </border>
    <border>
      <left style="thin"/>
      <right style="medium"/>
      <top style="thick"/>
      <bottom style="thin"/>
    </border>
    <border>
      <left style="thick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ck"/>
      <top>
        <color indexed="63"/>
      </top>
      <bottom style="thin"/>
    </border>
    <border>
      <left style="medium"/>
      <right style="thick"/>
      <top style="thin"/>
      <bottom style="medium"/>
    </border>
    <border>
      <left style="thick"/>
      <right style="thin"/>
      <top style="thin"/>
      <bottom style="thin"/>
    </border>
    <border>
      <left style="medium"/>
      <right style="thin"/>
      <top style="thin"/>
      <bottom style="thin"/>
    </border>
    <border>
      <left style="thick"/>
      <right style="medium"/>
      <top style="thin"/>
      <bottom style="medium"/>
    </border>
    <border>
      <left style="thin"/>
      <right style="thin"/>
      <top style="medium"/>
      <bottom style="thin"/>
    </border>
    <border>
      <left style="thick"/>
      <right style="thin"/>
      <top style="thin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ck"/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ck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ck"/>
    </border>
    <border>
      <left style="medium"/>
      <right style="thick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 style="thin"/>
      <bottom style="thick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 style="medium"/>
      <right style="medium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thick"/>
      <right style="medium"/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medium"/>
      <right style="medium"/>
      <top style="thick"/>
      <bottom style="thick"/>
    </border>
    <border>
      <left style="medium"/>
      <right>
        <color indexed="63"/>
      </right>
      <top style="thick"/>
      <bottom style="thick"/>
    </border>
    <border>
      <left style="medium"/>
      <right style="thin"/>
      <top style="thick"/>
      <bottom style="thick"/>
    </border>
    <border>
      <left style="thin"/>
      <right style="thick"/>
      <top style="thick"/>
      <bottom style="thick"/>
    </border>
    <border>
      <left style="medium"/>
      <right style="thin"/>
      <top style="thick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5" fillId="19" borderId="0" applyNumberFormat="0" applyBorder="0" applyAlignment="0" applyProtection="0"/>
    <xf numFmtId="0" fontId="3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4" borderId="8" applyNumberFormat="0" applyAlignment="0" applyProtection="0"/>
    <xf numFmtId="0" fontId="46" fillId="25" borderId="8" applyNumberFormat="0" applyAlignment="0" applyProtection="0"/>
    <xf numFmtId="0" fontId="47" fillId="25" borderId="9" applyNumberFormat="0" applyAlignment="0" applyProtection="0"/>
    <xf numFmtId="0" fontId="48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</cellStyleXfs>
  <cellXfs count="21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0" fillId="32" borderId="13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2" fillId="32" borderId="19" xfId="0" applyFont="1" applyFill="1" applyBorder="1" applyAlignment="1">
      <alignment vertical="top" textRotation="255"/>
    </xf>
    <xf numFmtId="0" fontId="2" fillId="32" borderId="20" xfId="0" applyFont="1" applyFill="1" applyBorder="1" applyAlignment="1">
      <alignment vertical="top" textRotation="255"/>
    </xf>
    <xf numFmtId="0" fontId="2" fillId="32" borderId="21" xfId="0" applyFont="1" applyFill="1" applyBorder="1" applyAlignment="1">
      <alignment vertical="top" textRotation="255"/>
    </xf>
    <xf numFmtId="0" fontId="2" fillId="32" borderId="22" xfId="0" applyFont="1" applyFill="1" applyBorder="1" applyAlignment="1">
      <alignment vertical="top" textRotation="255"/>
    </xf>
    <xf numFmtId="0" fontId="1" fillId="32" borderId="23" xfId="0" applyFont="1" applyFill="1" applyBorder="1" applyAlignment="1">
      <alignment horizontal="center" vertical="center"/>
    </xf>
    <xf numFmtId="0" fontId="1" fillId="32" borderId="24" xfId="0" applyFont="1" applyFill="1" applyBorder="1" applyAlignment="1">
      <alignment horizontal="center" vertical="center"/>
    </xf>
    <xf numFmtId="0" fontId="1" fillId="32" borderId="25" xfId="0" applyFont="1" applyFill="1" applyBorder="1" applyAlignment="1">
      <alignment horizontal="center" vertical="center"/>
    </xf>
    <xf numFmtId="0" fontId="1" fillId="32" borderId="26" xfId="0" applyFont="1" applyFill="1" applyBorder="1" applyAlignment="1">
      <alignment horizontal="center" vertical="center"/>
    </xf>
    <xf numFmtId="0" fontId="1" fillId="32" borderId="27" xfId="0" applyFont="1" applyFill="1" applyBorder="1" applyAlignment="1">
      <alignment vertical="top" textRotation="255"/>
    </xf>
    <xf numFmtId="0" fontId="1" fillId="32" borderId="28" xfId="0" applyFont="1" applyFill="1" applyBorder="1" applyAlignment="1">
      <alignment vertical="top" textRotation="255"/>
    </xf>
    <xf numFmtId="0" fontId="1" fillId="32" borderId="29" xfId="0" applyFont="1" applyFill="1" applyBorder="1" applyAlignment="1">
      <alignment vertical="top" textRotation="255"/>
    </xf>
    <xf numFmtId="0" fontId="0" fillId="32" borderId="30" xfId="0" applyFill="1" applyBorder="1" applyAlignment="1">
      <alignment/>
    </xf>
    <xf numFmtId="0" fontId="0" fillId="32" borderId="31" xfId="0" applyFill="1" applyBorder="1" applyAlignment="1">
      <alignment/>
    </xf>
    <xf numFmtId="164" fontId="1" fillId="32" borderId="32" xfId="0" applyNumberFormat="1" applyFont="1" applyFill="1" applyBorder="1" applyAlignment="1">
      <alignment vertical="top" textRotation="255"/>
    </xf>
    <xf numFmtId="164" fontId="1" fillId="32" borderId="33" xfId="0" applyNumberFormat="1" applyFont="1" applyFill="1" applyBorder="1" applyAlignment="1">
      <alignment horizontal="right" vertical="justify" textRotation="255"/>
    </xf>
    <xf numFmtId="0" fontId="0" fillId="32" borderId="34" xfId="0" applyFill="1" applyBorder="1" applyAlignment="1">
      <alignment/>
    </xf>
    <xf numFmtId="0" fontId="0" fillId="32" borderId="35" xfId="0" applyFill="1" applyBorder="1" applyAlignment="1">
      <alignment/>
    </xf>
    <xf numFmtId="0" fontId="1" fillId="4" borderId="36" xfId="0" applyFont="1" applyFill="1" applyBorder="1" applyAlignment="1">
      <alignment vertical="top" textRotation="255"/>
    </xf>
    <xf numFmtId="0" fontId="1" fillId="4" borderId="37" xfId="0" applyFont="1" applyFill="1" applyBorder="1" applyAlignment="1">
      <alignment horizontal="center" vertical="center"/>
    </xf>
    <xf numFmtId="0" fontId="1" fillId="4" borderId="27" xfId="0" applyFont="1" applyFill="1" applyBorder="1" applyAlignment="1">
      <alignment vertical="top" textRotation="255"/>
    </xf>
    <xf numFmtId="0" fontId="1" fillId="4" borderId="38" xfId="0" applyFont="1" applyFill="1" applyBorder="1" applyAlignment="1">
      <alignment horizontal="center" vertical="center"/>
    </xf>
    <xf numFmtId="0" fontId="1" fillId="33" borderId="39" xfId="0" applyFont="1" applyFill="1" applyBorder="1" applyAlignment="1">
      <alignment vertical="top" textRotation="255"/>
    </xf>
    <xf numFmtId="0" fontId="1" fillId="33" borderId="40" xfId="0" applyFont="1" applyFill="1" applyBorder="1" applyAlignment="1">
      <alignment horizontal="center" vertical="center"/>
    </xf>
    <xf numFmtId="0" fontId="1" fillId="0" borderId="41" xfId="0" applyFont="1" applyBorder="1" applyAlignment="1">
      <alignment horizontal="left" vertical="center"/>
    </xf>
    <xf numFmtId="16" fontId="0" fillId="0" borderId="0" xfId="0" applyNumberFormat="1" applyAlignment="1">
      <alignment/>
    </xf>
    <xf numFmtId="49" fontId="1" fillId="32" borderId="24" xfId="0" applyNumberFormat="1" applyFont="1" applyFill="1" applyBorder="1" applyAlignment="1">
      <alignment horizontal="center" vertical="center"/>
    </xf>
    <xf numFmtId="49" fontId="1" fillId="32" borderId="26" xfId="0" applyNumberFormat="1" applyFont="1" applyFill="1" applyBorder="1" applyAlignment="1">
      <alignment horizontal="center" vertical="center"/>
    </xf>
    <xf numFmtId="0" fontId="1" fillId="4" borderId="38" xfId="0" applyNumberFormat="1" applyFont="1" applyFill="1" applyBorder="1" applyAlignment="1">
      <alignment horizontal="center" vertical="center"/>
    </xf>
    <xf numFmtId="0" fontId="2" fillId="32" borderId="42" xfId="0" applyFont="1" applyFill="1" applyBorder="1" applyAlignment="1">
      <alignment vertical="top" textRotation="255"/>
    </xf>
    <xf numFmtId="0" fontId="1" fillId="0" borderId="13" xfId="0" applyFont="1" applyBorder="1" applyAlignment="1">
      <alignment horizontal="left"/>
    </xf>
    <xf numFmtId="0" fontId="0" fillId="32" borderId="24" xfId="0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1" fillId="0" borderId="44" xfId="0" applyFont="1" applyBorder="1" applyAlignment="1">
      <alignment horizontal="left" vertical="center"/>
    </xf>
    <xf numFmtId="0" fontId="1" fillId="0" borderId="45" xfId="0" applyFont="1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0" borderId="46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8" xfId="0" applyBorder="1" applyAlignment="1">
      <alignment/>
    </xf>
    <xf numFmtId="0" fontId="0" fillId="0" borderId="49" xfId="0" applyBorder="1" applyAlignment="1">
      <alignment horizontal="center" vertical="center"/>
    </xf>
    <xf numFmtId="0" fontId="1" fillId="0" borderId="50" xfId="0" applyFont="1" applyBorder="1" applyAlignment="1">
      <alignment horizontal="left" vertical="center"/>
    </xf>
    <xf numFmtId="0" fontId="1" fillId="0" borderId="50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0" fillId="0" borderId="52" xfId="0" applyBorder="1" applyAlignment="1">
      <alignment/>
    </xf>
    <xf numFmtId="0" fontId="1" fillId="0" borderId="12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43" fontId="0" fillId="0" borderId="0" xfId="34" applyFont="1" applyAlignment="1">
      <alignment/>
    </xf>
    <xf numFmtId="0" fontId="5" fillId="33" borderId="53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0" fontId="1" fillId="0" borderId="54" xfId="0" applyFont="1" applyFill="1" applyBorder="1" applyAlignment="1">
      <alignment horizontal="left" vertical="center"/>
    </xf>
    <xf numFmtId="49" fontId="1" fillId="4" borderId="16" xfId="0" applyNumberFormat="1" applyFont="1" applyFill="1" applyBorder="1" applyAlignment="1">
      <alignment horizontal="center" vertical="center"/>
    </xf>
    <xf numFmtId="49" fontId="1" fillId="4" borderId="55" xfId="0" applyNumberFormat="1" applyFont="1" applyFill="1" applyBorder="1" applyAlignment="1">
      <alignment horizontal="center" vertical="center"/>
    </xf>
    <xf numFmtId="49" fontId="1" fillId="4" borderId="37" xfId="0" applyNumberFormat="1" applyFont="1" applyFill="1" applyBorder="1" applyAlignment="1">
      <alignment horizontal="center" vertical="center"/>
    </xf>
    <xf numFmtId="49" fontId="4" fillId="4" borderId="16" xfId="0" applyNumberFormat="1" applyFont="1" applyFill="1" applyBorder="1" applyAlignment="1">
      <alignment horizontal="center" vertical="center"/>
    </xf>
    <xf numFmtId="49" fontId="4" fillId="4" borderId="56" xfId="0" applyNumberFormat="1" applyFont="1" applyFill="1" applyBorder="1" applyAlignment="1">
      <alignment horizontal="center" vertical="center"/>
    </xf>
    <xf numFmtId="49" fontId="4" fillId="4" borderId="12" xfId="0" applyNumberFormat="1" applyFont="1" applyFill="1" applyBorder="1" applyAlignment="1">
      <alignment horizontal="center" vertical="center"/>
    </xf>
    <xf numFmtId="0" fontId="1" fillId="32" borderId="24" xfId="0" applyNumberFormat="1" applyFont="1" applyFill="1" applyBorder="1" applyAlignment="1">
      <alignment horizontal="center" vertical="center"/>
    </xf>
    <xf numFmtId="0" fontId="1" fillId="32" borderId="26" xfId="0" applyNumberFormat="1" applyFont="1" applyFill="1" applyBorder="1" applyAlignment="1">
      <alignment horizontal="center" vertical="center"/>
    </xf>
    <xf numFmtId="0" fontId="1" fillId="32" borderId="28" xfId="0" applyFont="1" applyFill="1" applyBorder="1" applyAlignment="1">
      <alignment horizontal="center" vertical="top" textRotation="255"/>
    </xf>
    <xf numFmtId="0" fontId="0" fillId="32" borderId="30" xfId="0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0" fillId="32" borderId="29" xfId="0" applyFont="1" applyFill="1" applyBorder="1" applyAlignment="1">
      <alignment horizontal="center" vertical="top" textRotation="255"/>
    </xf>
    <xf numFmtId="0" fontId="0" fillId="32" borderId="3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0" fillId="0" borderId="57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32" borderId="29" xfId="0" applyFont="1" applyFill="1" applyBorder="1" applyAlignment="1">
      <alignment horizontal="center" vertical="top" textRotation="255"/>
    </xf>
    <xf numFmtId="0" fontId="0" fillId="32" borderId="31" xfId="0" applyFill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0" fillId="0" borderId="54" xfId="0" applyFont="1" applyBorder="1" applyAlignment="1">
      <alignment horizontal="center" vertical="center"/>
    </xf>
    <xf numFmtId="0" fontId="1" fillId="32" borderId="27" xfId="0" applyFont="1" applyFill="1" applyBorder="1" applyAlignment="1">
      <alignment horizontal="center" vertical="top" textRotation="255"/>
    </xf>
    <xf numFmtId="0" fontId="0" fillId="32" borderId="60" xfId="0" applyFill="1" applyBorder="1" applyAlignment="1">
      <alignment horizontal="center"/>
    </xf>
    <xf numFmtId="0" fontId="1" fillId="0" borderId="61" xfId="0" applyFont="1" applyBorder="1" applyAlignment="1">
      <alignment horizontal="center" vertical="center"/>
    </xf>
    <xf numFmtId="0" fontId="1" fillId="0" borderId="13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1" fillId="0" borderId="13" xfId="0" applyFont="1" applyBorder="1" applyAlignment="1">
      <alignment horizontal="left" vertical="center"/>
    </xf>
    <xf numFmtId="0" fontId="0" fillId="0" borderId="48" xfId="0" applyBorder="1" applyAlignment="1">
      <alignment vertical="center"/>
    </xf>
    <xf numFmtId="0" fontId="0" fillId="0" borderId="48" xfId="0" applyBorder="1" applyAlignment="1">
      <alignment/>
    </xf>
    <xf numFmtId="0" fontId="1" fillId="0" borderId="62" xfId="0" applyFont="1" applyBorder="1" applyAlignment="1">
      <alignment horizontal="left" vertical="center"/>
    </xf>
    <xf numFmtId="0" fontId="1" fillId="0" borderId="48" xfId="0" applyFont="1" applyBorder="1" applyAlignment="1">
      <alignment horizontal="left" vertical="center"/>
    </xf>
    <xf numFmtId="0" fontId="1" fillId="0" borderId="63" xfId="0" applyFont="1" applyBorder="1" applyAlignment="1">
      <alignment horizontal="left" vertical="center"/>
    </xf>
    <xf numFmtId="0" fontId="1" fillId="0" borderId="64" xfId="0" applyFont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7" fillId="32" borderId="19" xfId="0" applyFont="1" applyFill="1" applyBorder="1" applyAlignment="1">
      <alignment vertical="top" textRotation="255"/>
    </xf>
    <xf numFmtId="0" fontId="7" fillId="32" borderId="21" xfId="0" applyFont="1" applyFill="1" applyBorder="1" applyAlignment="1">
      <alignment vertical="top" textRotation="255"/>
    </xf>
    <xf numFmtId="0" fontId="1" fillId="0" borderId="24" xfId="0" applyFont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1" fillId="0" borderId="66" xfId="0" applyFont="1" applyFill="1" applyBorder="1" applyAlignment="1">
      <alignment horizontal="left" vertical="center"/>
    </xf>
    <xf numFmtId="0" fontId="1" fillId="0" borderId="67" xfId="0" applyFont="1" applyBorder="1" applyAlignment="1">
      <alignment horizontal="left" vertical="center"/>
    </xf>
    <xf numFmtId="0" fontId="0" fillId="0" borderId="68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0" fillId="32" borderId="64" xfId="0" applyFill="1" applyBorder="1" applyAlignment="1">
      <alignment horizontal="center" vertical="center"/>
    </xf>
    <xf numFmtId="0" fontId="0" fillId="0" borderId="41" xfId="0" applyBorder="1" applyAlignment="1">
      <alignment horizontal="left" vertical="center"/>
    </xf>
    <xf numFmtId="0" fontId="0" fillId="0" borderId="69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/>
    </xf>
    <xf numFmtId="0" fontId="0" fillId="0" borderId="70" xfId="0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/>
    </xf>
    <xf numFmtId="0" fontId="1" fillId="34" borderId="72" xfId="0" applyFont="1" applyFill="1" applyBorder="1" applyAlignment="1">
      <alignment vertical="top" textRotation="255"/>
    </xf>
    <xf numFmtId="0" fontId="1" fillId="34" borderId="40" xfId="0" applyFont="1" applyFill="1" applyBorder="1" applyAlignment="1">
      <alignment horizontal="center" vertical="center"/>
    </xf>
    <xf numFmtId="0" fontId="3" fillId="34" borderId="73" xfId="0" applyFont="1" applyFill="1" applyBorder="1" applyAlignment="1">
      <alignment horizontal="center" vertical="center"/>
    </xf>
    <xf numFmtId="0" fontId="3" fillId="34" borderId="69" xfId="0" applyFont="1" applyFill="1" applyBorder="1" applyAlignment="1">
      <alignment horizontal="center" vertical="center"/>
    </xf>
    <xf numFmtId="0" fontId="3" fillId="34" borderId="38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69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center"/>
    </xf>
    <xf numFmtId="0" fontId="1" fillId="0" borderId="69" xfId="0" applyFont="1" applyBorder="1" applyAlignment="1">
      <alignment horizontal="center" vertical="center"/>
    </xf>
    <xf numFmtId="0" fontId="1" fillId="32" borderId="31" xfId="0" applyFont="1" applyFill="1" applyBorder="1" applyAlignment="1">
      <alignment horizontal="center"/>
    </xf>
    <xf numFmtId="0" fontId="1" fillId="0" borderId="75" xfId="0" applyFont="1" applyBorder="1" applyAlignment="1">
      <alignment horizontal="center" vertical="center"/>
    </xf>
    <xf numFmtId="0" fontId="1" fillId="0" borderId="76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32" borderId="77" xfId="0" applyFill="1" applyBorder="1" applyAlignment="1">
      <alignment horizontal="center"/>
    </xf>
    <xf numFmtId="0" fontId="1" fillId="0" borderId="13" xfId="0" applyFont="1" applyFill="1" applyBorder="1" applyAlignment="1">
      <alignment horizontal="left" vertical="center"/>
    </xf>
    <xf numFmtId="0" fontId="0" fillId="0" borderId="48" xfId="0" applyBorder="1" applyAlignment="1">
      <alignment horizontal="center"/>
    </xf>
    <xf numFmtId="0" fontId="1" fillId="0" borderId="61" xfId="0" applyFont="1" applyBorder="1" applyAlignment="1">
      <alignment horizontal="left"/>
    </xf>
    <xf numFmtId="0" fontId="0" fillId="32" borderId="41" xfId="0" applyFill="1" applyBorder="1" applyAlignment="1">
      <alignment horizontal="center" vertical="center"/>
    </xf>
    <xf numFmtId="0" fontId="5" fillId="33" borderId="78" xfId="0" applyFont="1" applyFill="1" applyBorder="1" applyAlignment="1">
      <alignment horizontal="center" vertical="center"/>
    </xf>
    <xf numFmtId="0" fontId="1" fillId="0" borderId="12" xfId="0" applyFont="1" applyBorder="1" applyAlignment="1">
      <alignment/>
    </xf>
    <xf numFmtId="0" fontId="1" fillId="0" borderId="48" xfId="0" applyFont="1" applyFill="1" applyBorder="1" applyAlignment="1">
      <alignment horizontal="left" vertical="center"/>
    </xf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47" xfId="0" applyFont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74" xfId="0" applyFont="1" applyFill="1" applyBorder="1" applyAlignment="1">
      <alignment horizontal="center" vertical="center"/>
    </xf>
    <xf numFmtId="0" fontId="3" fillId="33" borderId="56" xfId="0" applyFont="1" applyFill="1" applyBorder="1" applyAlignment="1">
      <alignment horizontal="center" vertical="center"/>
    </xf>
    <xf numFmtId="0" fontId="3" fillId="33" borderId="79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41" xfId="0" applyFont="1" applyFill="1" applyBorder="1" applyAlignment="1">
      <alignment horizontal="center" vertical="center"/>
    </xf>
    <xf numFmtId="0" fontId="3" fillId="33" borderId="50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1" fillId="33" borderId="41" xfId="0" applyFont="1" applyFill="1" applyBorder="1" applyAlignment="1">
      <alignment horizontal="center" vertical="center"/>
    </xf>
    <xf numFmtId="0" fontId="4" fillId="33" borderId="41" xfId="0" applyFont="1" applyFill="1" applyBorder="1" applyAlignment="1">
      <alignment horizontal="center" vertical="center"/>
    </xf>
    <xf numFmtId="0" fontId="3" fillId="33" borderId="44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55" xfId="0" applyFont="1" applyFill="1" applyBorder="1" applyAlignment="1">
      <alignment horizontal="center" vertical="center"/>
    </xf>
    <xf numFmtId="0" fontId="3" fillId="33" borderId="37" xfId="0" applyFont="1" applyFill="1" applyBorder="1" applyAlignment="1">
      <alignment horizontal="center" vertical="center"/>
    </xf>
    <xf numFmtId="49" fontId="4" fillId="33" borderId="16" xfId="0" applyNumberFormat="1" applyFont="1" applyFill="1" applyBorder="1" applyAlignment="1">
      <alignment horizontal="center" vertical="center"/>
    </xf>
    <xf numFmtId="49" fontId="4" fillId="33" borderId="55" xfId="0" applyNumberFormat="1" applyFont="1" applyFill="1" applyBorder="1" applyAlignment="1">
      <alignment horizontal="center" vertical="center"/>
    </xf>
    <xf numFmtId="49" fontId="4" fillId="33" borderId="37" xfId="0" applyNumberFormat="1" applyFont="1" applyFill="1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0" fontId="1" fillId="0" borderId="44" xfId="0" applyFont="1" applyBorder="1" applyAlignment="1">
      <alignment horizontal="center" vertical="center"/>
    </xf>
    <xf numFmtId="0" fontId="3" fillId="33" borderId="80" xfId="0" applyFont="1" applyFill="1" applyBorder="1" applyAlignment="1">
      <alignment horizontal="center" vertical="center"/>
    </xf>
    <xf numFmtId="0" fontId="0" fillId="32" borderId="35" xfId="0" applyFill="1" applyBorder="1" applyAlignment="1">
      <alignment horizontal="center"/>
    </xf>
    <xf numFmtId="0" fontId="1" fillId="0" borderId="74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33" borderId="81" xfId="0" applyFont="1" applyFill="1" applyBorder="1" applyAlignment="1">
      <alignment vertical="top" textRotation="255"/>
    </xf>
    <xf numFmtId="0" fontId="1" fillId="33" borderId="82" xfId="0" applyFont="1" applyFill="1" applyBorder="1" applyAlignment="1">
      <alignment horizontal="center" vertical="center"/>
    </xf>
    <xf numFmtId="0" fontId="1" fillId="32" borderId="83" xfId="0" applyFont="1" applyFill="1" applyBorder="1" applyAlignment="1">
      <alignment horizontal="center" vertical="top" textRotation="255"/>
    </xf>
    <xf numFmtId="0" fontId="2" fillId="32" borderId="28" xfId="0" applyFont="1" applyFill="1" applyBorder="1" applyAlignment="1">
      <alignment vertical="top" textRotation="255"/>
    </xf>
    <xf numFmtId="0" fontId="2" fillId="32" borderId="27" xfId="0" applyFont="1" applyFill="1" applyBorder="1" applyAlignment="1">
      <alignment vertical="top" textRotation="255"/>
    </xf>
    <xf numFmtId="0" fontId="2" fillId="32" borderId="84" xfId="0" applyFont="1" applyFill="1" applyBorder="1" applyAlignment="1">
      <alignment vertical="top" textRotation="255"/>
    </xf>
    <xf numFmtId="0" fontId="1" fillId="4" borderId="83" xfId="0" applyFont="1" applyFill="1" applyBorder="1" applyAlignment="1">
      <alignment vertical="top" textRotation="255"/>
    </xf>
    <xf numFmtId="0" fontId="1" fillId="4" borderId="85" xfId="0" applyFont="1" applyFill="1" applyBorder="1" applyAlignment="1">
      <alignment vertical="top" textRotation="255"/>
    </xf>
    <xf numFmtId="0" fontId="1" fillId="4" borderId="86" xfId="0" applyFont="1" applyFill="1" applyBorder="1" applyAlignment="1">
      <alignment vertical="top" textRotation="255"/>
    </xf>
    <xf numFmtId="0" fontId="0" fillId="32" borderId="87" xfId="0" applyFill="1" applyBorder="1" applyAlignment="1">
      <alignment horizontal="center"/>
    </xf>
    <xf numFmtId="0" fontId="1" fillId="32" borderId="88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/>
    </xf>
    <xf numFmtId="0" fontId="1" fillId="32" borderId="89" xfId="0" applyFont="1" applyFill="1" applyBorder="1" applyAlignment="1">
      <alignment horizontal="center" vertical="center"/>
    </xf>
    <xf numFmtId="0" fontId="1" fillId="32" borderId="90" xfId="0" applyFont="1" applyFill="1" applyBorder="1" applyAlignment="1">
      <alignment horizontal="center" vertical="center"/>
    </xf>
    <xf numFmtId="0" fontId="1" fillId="4" borderId="91" xfId="0" applyFont="1" applyFill="1" applyBorder="1" applyAlignment="1">
      <alignment horizontal="center" vertical="center"/>
    </xf>
    <xf numFmtId="0" fontId="1" fillId="4" borderId="92" xfId="0" applyFont="1" applyFill="1" applyBorder="1" applyAlignment="1">
      <alignment horizontal="center" vertical="center"/>
    </xf>
    <xf numFmtId="0" fontId="1" fillId="35" borderId="93" xfId="0" applyFont="1" applyFill="1" applyBorder="1" applyAlignment="1">
      <alignment horizontal="center" vertical="center"/>
    </xf>
    <xf numFmtId="0" fontId="1" fillId="35" borderId="89" xfId="0" applyFont="1" applyFill="1" applyBorder="1" applyAlignment="1">
      <alignment horizontal="center" vertical="center"/>
    </xf>
    <xf numFmtId="0" fontId="1" fillId="4" borderId="94" xfId="0" applyFont="1" applyFill="1" applyBorder="1" applyAlignment="1">
      <alignment horizontal="center" vertical="center"/>
    </xf>
    <xf numFmtId="0" fontId="0" fillId="35" borderId="66" xfId="0" applyFill="1" applyBorder="1" applyAlignment="1">
      <alignment/>
    </xf>
    <xf numFmtId="0" fontId="0" fillId="0" borderId="66" xfId="0" applyBorder="1" applyAlignment="1">
      <alignment/>
    </xf>
    <xf numFmtId="0" fontId="0" fillId="35" borderId="27" xfId="0" applyFont="1" applyFill="1" applyBorder="1" applyAlignment="1">
      <alignment vertical="top" textRotation="255"/>
    </xf>
    <xf numFmtId="0" fontId="0" fillId="0" borderId="0" xfId="0" applyFont="1" applyAlignment="1">
      <alignment/>
    </xf>
    <xf numFmtId="0" fontId="0" fillId="35" borderId="95" xfId="0" applyFill="1" applyBorder="1" applyAlignment="1">
      <alignment vertical="top" textRotation="255"/>
    </xf>
    <xf numFmtId="0" fontId="0" fillId="35" borderId="27" xfId="0" applyFill="1" applyBorder="1" applyAlignment="1">
      <alignment vertical="top" textRotation="255"/>
    </xf>
    <xf numFmtId="0" fontId="13" fillId="35" borderId="27" xfId="0" applyFont="1" applyFill="1" applyBorder="1" applyAlignment="1">
      <alignment vertical="top" textRotation="255"/>
    </xf>
    <xf numFmtId="0" fontId="1" fillId="4" borderId="55" xfId="0" applyFont="1" applyFill="1" applyBorder="1" applyAlignment="1">
      <alignment horizontal="center" vertical="top"/>
    </xf>
    <xf numFmtId="0" fontId="1" fillId="4" borderId="16" xfId="0" applyFont="1" applyFill="1" applyBorder="1" applyAlignment="1">
      <alignment horizontal="center" vertical="top"/>
    </xf>
    <xf numFmtId="1" fontId="1" fillId="4" borderId="96" xfId="0" applyNumberFormat="1" applyFont="1" applyFill="1" applyBorder="1" applyAlignment="1">
      <alignment horizontal="center" vertical="center"/>
    </xf>
    <xf numFmtId="1" fontId="0" fillId="35" borderId="63" xfId="0" applyNumberFormat="1" applyFill="1" applyBorder="1" applyAlignment="1">
      <alignment horizontal="center" vertical="center"/>
    </xf>
    <xf numFmtId="0" fontId="14" fillId="0" borderId="13" xfId="0" applyFont="1" applyBorder="1" applyAlignment="1">
      <alignment/>
    </xf>
    <xf numFmtId="0" fontId="1" fillId="0" borderId="50" xfId="0" applyFont="1" applyBorder="1" applyAlignment="1">
      <alignment horizontal="left"/>
    </xf>
    <xf numFmtId="0" fontId="8" fillId="0" borderId="13" xfId="0" applyFont="1" applyBorder="1" applyAlignment="1">
      <alignment horizontal="center" vertical="center"/>
    </xf>
    <xf numFmtId="0" fontId="8" fillId="0" borderId="69" xfId="0" applyFont="1" applyBorder="1" applyAlignment="1">
      <alignment horizontal="center" vertical="center"/>
    </xf>
    <xf numFmtId="0" fontId="1" fillId="0" borderId="97" xfId="0" applyFont="1" applyBorder="1" applyAlignment="1">
      <alignment horizontal="center" vertical="center"/>
    </xf>
    <xf numFmtId="0" fontId="8" fillId="0" borderId="74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50" xfId="0" applyFont="1" applyBorder="1" applyAlignment="1">
      <alignment/>
    </xf>
    <xf numFmtId="0" fontId="1" fillId="0" borderId="77" xfId="0" applyFont="1" applyBorder="1" applyAlignment="1">
      <alignment horizontal="left" vertical="center"/>
    </xf>
    <xf numFmtId="0" fontId="12" fillId="0" borderId="13" xfId="0" applyFont="1" applyBorder="1" applyAlignment="1">
      <alignment/>
    </xf>
    <xf numFmtId="0" fontId="1" fillId="0" borderId="73" xfId="0" applyFont="1" applyBorder="1" applyAlignment="1">
      <alignment horizontal="center"/>
    </xf>
    <xf numFmtId="0" fontId="6" fillId="0" borderId="44" xfId="0" applyFont="1" applyBorder="1" applyAlignment="1">
      <alignment horizontal="left" vertical="center"/>
    </xf>
    <xf numFmtId="0" fontId="8" fillId="0" borderId="61" xfId="0" applyFont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S22"/>
  <sheetViews>
    <sheetView workbookViewId="0" topLeftCell="A1">
      <selection activeCell="A3" sqref="A3:O9"/>
    </sheetView>
  </sheetViews>
  <sheetFormatPr defaultColWidth="9.00390625" defaultRowHeight="12.75"/>
  <cols>
    <col min="1" max="1" width="4.75390625" style="0" customWidth="1"/>
    <col min="2" max="2" width="14.25390625" style="0" customWidth="1"/>
    <col min="3" max="3" width="12.25390625" style="0" customWidth="1"/>
    <col min="4" max="4" width="34.125" style="0" customWidth="1"/>
    <col min="5" max="5" width="10.25390625" style="75" customWidth="1"/>
    <col min="6" max="6" width="7.75390625" style="75" customWidth="1"/>
    <col min="7" max="7" width="18.375" style="79" customWidth="1"/>
    <col min="8" max="13" width="3.875" style="0" customWidth="1"/>
    <col min="14" max="15" width="4.75390625" style="0" customWidth="1"/>
    <col min="16" max="16" width="4.625" style="0" customWidth="1"/>
  </cols>
  <sheetData>
    <row r="1" spans="1:227" s="2" customFormat="1" ht="273" thickBot="1" thickTop="1">
      <c r="A1" s="26" t="s">
        <v>0</v>
      </c>
      <c r="B1" s="27" t="s">
        <v>1</v>
      </c>
      <c r="C1" s="22"/>
      <c r="D1" s="21" t="s">
        <v>2</v>
      </c>
      <c r="E1" s="73" t="s">
        <v>3</v>
      </c>
      <c r="F1" s="93" t="s">
        <v>41</v>
      </c>
      <c r="G1" s="77" t="s">
        <v>19</v>
      </c>
      <c r="H1" s="16" t="s">
        <v>5</v>
      </c>
      <c r="I1" s="106" t="s">
        <v>42</v>
      </c>
      <c r="J1" s="107" t="s">
        <v>43</v>
      </c>
      <c r="K1" s="14" t="s">
        <v>44</v>
      </c>
      <c r="L1" s="14" t="s">
        <v>6</v>
      </c>
      <c r="M1" s="15" t="s">
        <v>20</v>
      </c>
      <c r="N1" s="30" t="s">
        <v>45</v>
      </c>
      <c r="O1" s="121" t="s">
        <v>46</v>
      </c>
      <c r="P1" s="58"/>
      <c r="Q1" s="1"/>
      <c r="R1" s="126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</row>
    <row r="2" spans="1:227" ht="21" customHeight="1" thickBot="1" thickTop="1">
      <c r="A2" s="28"/>
      <c r="B2" s="29"/>
      <c r="C2" s="24"/>
      <c r="D2" s="24"/>
      <c r="E2" s="74"/>
      <c r="F2" s="94"/>
      <c r="G2" s="78"/>
      <c r="H2" s="17">
        <v>10</v>
      </c>
      <c r="I2" s="17">
        <v>10</v>
      </c>
      <c r="J2" s="17">
        <v>10</v>
      </c>
      <c r="K2" s="18">
        <v>10</v>
      </c>
      <c r="L2" s="19">
        <v>10</v>
      </c>
      <c r="M2" s="19">
        <v>10</v>
      </c>
      <c r="N2" s="31">
        <f>SUM(H2:M2)</f>
        <v>60</v>
      </c>
      <c r="O2" s="122"/>
      <c r="P2" s="58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</row>
    <row r="3" spans="1:16" ht="15.75" customHeight="1">
      <c r="A3" s="3">
        <v>2</v>
      </c>
      <c r="B3" s="146" t="s">
        <v>106</v>
      </c>
      <c r="C3" s="213" t="s">
        <v>107</v>
      </c>
      <c r="D3" s="129" t="s">
        <v>108</v>
      </c>
      <c r="E3" s="148" t="s">
        <v>109</v>
      </c>
      <c r="F3" s="149" t="s">
        <v>70</v>
      </c>
      <c r="G3" s="216" t="s">
        <v>105</v>
      </c>
      <c r="H3" s="7">
        <v>10</v>
      </c>
      <c r="I3" s="7">
        <v>8</v>
      </c>
      <c r="J3" s="7">
        <v>10</v>
      </c>
      <c r="K3" s="7">
        <v>10</v>
      </c>
      <c r="L3" s="7">
        <v>10</v>
      </c>
      <c r="M3" s="7">
        <v>10</v>
      </c>
      <c r="N3" s="153">
        <f>SUM(H3:M3)</f>
        <v>58</v>
      </c>
      <c r="O3" s="123">
        <v>1</v>
      </c>
      <c r="P3" s="127"/>
    </row>
    <row r="4" spans="1:15" ht="15.75" customHeight="1">
      <c r="A4" s="3">
        <v>7</v>
      </c>
      <c r="B4" s="4" t="s">
        <v>66</v>
      </c>
      <c r="C4" s="5" t="s">
        <v>67</v>
      </c>
      <c r="D4" s="5" t="s">
        <v>68</v>
      </c>
      <c r="E4" s="76" t="s">
        <v>69</v>
      </c>
      <c r="F4" s="132" t="s">
        <v>70</v>
      </c>
      <c r="G4" s="134" t="s">
        <v>71</v>
      </c>
      <c r="H4" s="7">
        <v>10</v>
      </c>
      <c r="I4" s="7">
        <v>9</v>
      </c>
      <c r="J4" s="7">
        <v>10</v>
      </c>
      <c r="K4" s="7">
        <v>10</v>
      </c>
      <c r="L4" s="7">
        <v>7</v>
      </c>
      <c r="M4" s="7">
        <v>10</v>
      </c>
      <c r="N4" s="153">
        <f>SUM(H4:M4)</f>
        <v>56</v>
      </c>
      <c r="O4" s="124">
        <v>2</v>
      </c>
    </row>
    <row r="5" spans="1:15" ht="14.25" customHeight="1">
      <c r="A5" s="3">
        <v>3</v>
      </c>
      <c r="B5" s="4" t="s">
        <v>72</v>
      </c>
      <c r="C5" s="5" t="s">
        <v>73</v>
      </c>
      <c r="D5" s="5" t="s">
        <v>74</v>
      </c>
      <c r="E5" s="76" t="s">
        <v>75</v>
      </c>
      <c r="F5" s="132" t="s">
        <v>65</v>
      </c>
      <c r="G5" s="134" t="s">
        <v>49</v>
      </c>
      <c r="H5" s="7">
        <v>10</v>
      </c>
      <c r="I5" s="7">
        <v>9</v>
      </c>
      <c r="J5" s="7">
        <v>10</v>
      </c>
      <c r="K5" s="7">
        <v>10</v>
      </c>
      <c r="L5" s="7">
        <v>6</v>
      </c>
      <c r="M5" s="7">
        <v>10</v>
      </c>
      <c r="N5" s="153">
        <f>SUM(H5:M5)</f>
        <v>55</v>
      </c>
      <c r="O5" s="124">
        <v>3</v>
      </c>
    </row>
    <row r="6" spans="1:16" ht="15.75" customHeight="1">
      <c r="A6" s="3">
        <v>6</v>
      </c>
      <c r="B6" s="4" t="s">
        <v>110</v>
      </c>
      <c r="C6" s="5" t="s">
        <v>111</v>
      </c>
      <c r="D6" s="5" t="s">
        <v>112</v>
      </c>
      <c r="E6" s="76" t="s">
        <v>113</v>
      </c>
      <c r="F6" s="132" t="s">
        <v>70</v>
      </c>
      <c r="G6" s="134" t="s">
        <v>49</v>
      </c>
      <c r="H6" s="7">
        <v>10</v>
      </c>
      <c r="I6" s="7">
        <v>10</v>
      </c>
      <c r="J6" s="7">
        <v>10</v>
      </c>
      <c r="K6" s="7">
        <v>10</v>
      </c>
      <c r="L6" s="7">
        <v>0</v>
      </c>
      <c r="M6" s="7">
        <v>10</v>
      </c>
      <c r="N6" s="153">
        <f>SUM(H6:M6)</f>
        <v>50</v>
      </c>
      <c r="O6" s="124">
        <v>4</v>
      </c>
      <c r="P6" s="128"/>
    </row>
    <row r="7" spans="1:15" ht="15.75" customHeight="1">
      <c r="A7" s="3">
        <v>4</v>
      </c>
      <c r="B7" s="59" t="s">
        <v>146</v>
      </c>
      <c r="C7" s="5" t="s">
        <v>147</v>
      </c>
      <c r="D7" s="141" t="s">
        <v>163</v>
      </c>
      <c r="E7" s="76"/>
      <c r="F7" s="132" t="s">
        <v>65</v>
      </c>
      <c r="G7" s="134" t="s">
        <v>149</v>
      </c>
      <c r="H7" s="7">
        <v>8</v>
      </c>
      <c r="I7" s="7">
        <v>9</v>
      </c>
      <c r="J7" s="7">
        <v>10</v>
      </c>
      <c r="K7" s="7">
        <v>10</v>
      </c>
      <c r="L7" s="7">
        <v>4</v>
      </c>
      <c r="M7" s="7">
        <v>7</v>
      </c>
      <c r="N7" s="153">
        <f>SUM(H7:M7)</f>
        <v>48</v>
      </c>
      <c r="O7" s="124">
        <v>5</v>
      </c>
    </row>
    <row r="8" spans="1:20" ht="15.75" customHeight="1">
      <c r="A8" s="3">
        <v>5</v>
      </c>
      <c r="B8" s="4" t="s">
        <v>61</v>
      </c>
      <c r="C8" s="5" t="s">
        <v>62</v>
      </c>
      <c r="D8" s="5" t="s">
        <v>63</v>
      </c>
      <c r="E8" s="76" t="s">
        <v>64</v>
      </c>
      <c r="F8" s="132" t="s">
        <v>65</v>
      </c>
      <c r="G8" s="134" t="s">
        <v>49</v>
      </c>
      <c r="H8" s="7">
        <v>8</v>
      </c>
      <c r="I8" s="7">
        <v>7</v>
      </c>
      <c r="J8" s="7">
        <v>7</v>
      </c>
      <c r="K8" s="7">
        <v>7</v>
      </c>
      <c r="L8" s="7">
        <v>6</v>
      </c>
      <c r="M8" s="7">
        <v>8</v>
      </c>
      <c r="N8" s="153">
        <f>SUM(H8:M8)</f>
        <v>43</v>
      </c>
      <c r="O8" s="124">
        <v>6</v>
      </c>
      <c r="Q8" s="1"/>
      <c r="R8" s="1"/>
      <c r="S8" s="1"/>
      <c r="T8" s="1"/>
    </row>
    <row r="9" spans="1:20" ht="15.75" customHeight="1">
      <c r="A9" s="3">
        <v>1</v>
      </c>
      <c r="B9" s="147" t="s">
        <v>101</v>
      </c>
      <c r="C9" s="5" t="s">
        <v>102</v>
      </c>
      <c r="D9" s="214" t="s">
        <v>103</v>
      </c>
      <c r="E9" s="10" t="s">
        <v>104</v>
      </c>
      <c r="F9" s="10" t="s">
        <v>70</v>
      </c>
      <c r="G9" s="134" t="s">
        <v>105</v>
      </c>
      <c r="H9" s="7">
        <v>7</v>
      </c>
      <c r="I9" s="7">
        <v>7</v>
      </c>
      <c r="J9" s="7">
        <v>7</v>
      </c>
      <c r="K9" s="7">
        <v>7</v>
      </c>
      <c r="L9" s="7">
        <v>0</v>
      </c>
      <c r="M9" s="7">
        <v>10</v>
      </c>
      <c r="N9" s="153">
        <f>SUM(H9:M9)</f>
        <v>38</v>
      </c>
      <c r="O9" s="124">
        <v>7</v>
      </c>
      <c r="Q9" s="1"/>
      <c r="R9" s="1"/>
      <c r="S9" s="1"/>
      <c r="T9" s="1"/>
    </row>
    <row r="10" spans="1:15" ht="15.75" customHeight="1">
      <c r="A10" s="3"/>
      <c r="B10" s="59"/>
      <c r="C10" s="5"/>
      <c r="D10" s="215"/>
      <c r="E10" s="76"/>
      <c r="F10" s="132"/>
      <c r="G10" s="134"/>
      <c r="H10" s="7"/>
      <c r="I10" s="7"/>
      <c r="J10" s="7"/>
      <c r="K10" s="7"/>
      <c r="L10" s="7"/>
      <c r="M10" s="7"/>
      <c r="N10" s="153">
        <f>SUM(H10:M10)</f>
        <v>0</v>
      </c>
      <c r="O10" s="124"/>
    </row>
    <row r="11" spans="1:15" ht="15.75" customHeight="1">
      <c r="A11" s="3"/>
      <c r="B11" s="59"/>
      <c r="C11" s="5"/>
      <c r="D11" s="5"/>
      <c r="E11" s="76"/>
      <c r="F11" s="132"/>
      <c r="G11" s="134"/>
      <c r="H11" s="7"/>
      <c r="I11" s="7"/>
      <c r="J11" s="7"/>
      <c r="K11" s="7"/>
      <c r="L11" s="7"/>
      <c r="M11" s="7"/>
      <c r="N11" s="153">
        <f>SUM(H11:M11)</f>
        <v>0</v>
      </c>
      <c r="O11" s="124"/>
    </row>
    <row r="12" spans="1:15" ht="14.25" customHeight="1">
      <c r="A12" s="3"/>
      <c r="B12" s="4"/>
      <c r="C12" s="5"/>
      <c r="D12" s="5"/>
      <c r="E12" s="80"/>
      <c r="F12" s="90"/>
      <c r="G12" s="116"/>
      <c r="H12" s="7"/>
      <c r="I12" s="7"/>
      <c r="J12" s="7"/>
      <c r="K12" s="7"/>
      <c r="L12" s="7"/>
      <c r="M12" s="7"/>
      <c r="N12" s="153">
        <f aca="true" t="shared" si="0" ref="N12:N17">SUM(H12:M12)</f>
        <v>0</v>
      </c>
      <c r="O12" s="124"/>
    </row>
    <row r="13" spans="1:15" ht="15.75" customHeight="1">
      <c r="A13" s="3"/>
      <c r="B13" s="60"/>
      <c r="C13" s="96"/>
      <c r="D13" s="42"/>
      <c r="E13" s="81"/>
      <c r="F13" s="91"/>
      <c r="G13" s="117"/>
      <c r="H13" s="7"/>
      <c r="I13" s="7"/>
      <c r="J13" s="7"/>
      <c r="K13" s="7"/>
      <c r="L13" s="7"/>
      <c r="M13" s="7"/>
      <c r="N13" s="153">
        <f t="shared" si="0"/>
        <v>0</v>
      </c>
      <c r="O13" s="124"/>
    </row>
    <row r="14" spans="1:15" ht="15.75" customHeight="1">
      <c r="A14" s="3"/>
      <c r="B14" s="59"/>
      <c r="C14" s="5"/>
      <c r="D14" s="5"/>
      <c r="E14" s="80"/>
      <c r="F14" s="90"/>
      <c r="G14" s="116"/>
      <c r="H14" s="7"/>
      <c r="I14" s="7"/>
      <c r="J14" s="7"/>
      <c r="K14" s="7"/>
      <c r="L14" s="7"/>
      <c r="M14" s="7"/>
      <c r="N14" s="153">
        <f t="shared" si="0"/>
        <v>0</v>
      </c>
      <c r="O14" s="124"/>
    </row>
    <row r="15" spans="1:15" ht="15.75" customHeight="1">
      <c r="A15" s="3"/>
      <c r="B15" s="59"/>
      <c r="C15" s="5"/>
      <c r="D15" s="5"/>
      <c r="E15" s="80"/>
      <c r="F15" s="90"/>
      <c r="G15" s="116"/>
      <c r="H15" s="7"/>
      <c r="I15" s="7"/>
      <c r="J15" s="7"/>
      <c r="K15" s="7"/>
      <c r="L15" s="7"/>
      <c r="M15" s="7"/>
      <c r="N15" s="153">
        <f t="shared" si="0"/>
        <v>0</v>
      </c>
      <c r="O15" s="124"/>
    </row>
    <row r="16" spans="1:15" ht="15.75" customHeight="1">
      <c r="A16" s="109"/>
      <c r="B16" s="110"/>
      <c r="C16" s="111"/>
      <c r="D16" s="111"/>
      <c r="E16" s="112"/>
      <c r="F16" s="113"/>
      <c r="G16" s="118"/>
      <c r="H16" s="7"/>
      <c r="I16" s="7"/>
      <c r="J16" s="7"/>
      <c r="K16" s="7"/>
      <c r="L16" s="7"/>
      <c r="M16" s="7"/>
      <c r="N16" s="153">
        <f t="shared" si="0"/>
        <v>0</v>
      </c>
      <c r="O16" s="124"/>
    </row>
    <row r="17" spans="1:15" ht="15.75" customHeight="1" thickBot="1">
      <c r="A17" s="8"/>
      <c r="B17" s="64"/>
      <c r="C17" s="115"/>
      <c r="D17" s="36"/>
      <c r="E17" s="82"/>
      <c r="F17" s="92"/>
      <c r="G17" s="119"/>
      <c r="H17" s="114"/>
      <c r="I17" s="43"/>
      <c r="J17" s="43"/>
      <c r="K17" s="43"/>
      <c r="L17" s="43"/>
      <c r="M17" s="43"/>
      <c r="N17" s="154">
        <f t="shared" si="0"/>
        <v>0</v>
      </c>
      <c r="O17" s="125"/>
    </row>
    <row r="18" ht="13.5" thickTop="1"/>
    <row r="22" ht="12.75">
      <c r="J22" t="s">
        <v>40</v>
      </c>
    </row>
  </sheetData>
  <sheetProtection/>
  <printOptions horizontalCentered="1"/>
  <pageMargins left="0.2362204724409449" right="0.56" top="0.74" bottom="0.14" header="0.2" footer="0.03937007874015748"/>
  <pageSetup horizontalDpi="180" verticalDpi="180" orientation="landscape" paperSize="9" scale="95" r:id="rId1"/>
  <headerFooter alignWithMargins="0">
    <oddHeader>&amp;L&amp;"Arial CE,Tučné"ZÁVOD O PUTOVNÍ POHÁR&amp;C&amp;"Arial CE,Tučné"KATEGORIE ZZO&amp;R&amp;"Arial CE,Tučné"30.dubna 2016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T12"/>
  <sheetViews>
    <sheetView zoomScale="85" zoomScaleNormal="85" zoomScalePageLayoutView="73" workbookViewId="0" topLeftCell="A1">
      <selection activeCell="A3" sqref="A3:V5"/>
    </sheetView>
  </sheetViews>
  <sheetFormatPr defaultColWidth="9.00390625" defaultRowHeight="12.75"/>
  <cols>
    <col min="1" max="1" width="4.75390625" style="0" customWidth="1"/>
    <col min="2" max="2" width="16.375" style="0" customWidth="1"/>
    <col min="3" max="3" width="12.25390625" style="0" customWidth="1"/>
    <col min="4" max="4" width="29.00390625" style="0" customWidth="1"/>
    <col min="5" max="6" width="6.375" style="75" customWidth="1"/>
    <col min="7" max="7" width="13.625" style="0" customWidth="1"/>
    <col min="8" max="8" width="3.875" style="0" customWidth="1"/>
    <col min="9" max="10" width="3.75390625" style="0" customWidth="1"/>
    <col min="11" max="11" width="3.875" style="0" customWidth="1"/>
    <col min="12" max="12" width="3.75390625" style="0" customWidth="1"/>
    <col min="13" max="13" width="3.875" style="0" customWidth="1"/>
    <col min="14" max="14" width="3.75390625" style="0" customWidth="1"/>
    <col min="15" max="19" width="3.875" style="0" customWidth="1"/>
    <col min="20" max="20" width="3.75390625" style="0" customWidth="1"/>
    <col min="21" max="22" width="4.75390625" style="0" customWidth="1"/>
    <col min="23" max="23" width="4.375" style="0" customWidth="1"/>
  </cols>
  <sheetData>
    <row r="1" spans="1:228" s="2" customFormat="1" ht="258" thickBot="1" thickTop="1">
      <c r="A1" s="26" t="s">
        <v>0</v>
      </c>
      <c r="B1" s="27" t="s">
        <v>1</v>
      </c>
      <c r="C1" s="22"/>
      <c r="D1" s="21" t="s">
        <v>2</v>
      </c>
      <c r="E1" s="73" t="s">
        <v>3</v>
      </c>
      <c r="F1" s="93" t="s">
        <v>41</v>
      </c>
      <c r="G1" s="23" t="s">
        <v>19</v>
      </c>
      <c r="H1" s="30" t="s">
        <v>4</v>
      </c>
      <c r="I1" s="16" t="s">
        <v>5</v>
      </c>
      <c r="J1" s="15" t="s">
        <v>16</v>
      </c>
      <c r="K1" s="14" t="s">
        <v>11</v>
      </c>
      <c r="L1" s="15" t="s">
        <v>6</v>
      </c>
      <c r="M1" s="15" t="s">
        <v>15</v>
      </c>
      <c r="N1" s="30" t="s">
        <v>18</v>
      </c>
      <c r="O1" s="13" t="s">
        <v>22</v>
      </c>
      <c r="P1" s="14" t="s">
        <v>12</v>
      </c>
      <c r="Q1" s="15" t="s">
        <v>23</v>
      </c>
      <c r="R1" s="16" t="s">
        <v>24</v>
      </c>
      <c r="S1" s="14" t="s">
        <v>25</v>
      </c>
      <c r="T1" s="30" t="s">
        <v>21</v>
      </c>
      <c r="U1" s="32" t="s">
        <v>9</v>
      </c>
      <c r="V1" s="34" t="s">
        <v>10</v>
      </c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</row>
    <row r="2" spans="1:228" ht="14.25" thickBot="1" thickTop="1">
      <c r="A2" s="28"/>
      <c r="B2" s="29"/>
      <c r="C2" s="24"/>
      <c r="D2" s="24"/>
      <c r="E2" s="74"/>
      <c r="F2" s="94"/>
      <c r="G2" s="25"/>
      <c r="H2" s="31">
        <v>50</v>
      </c>
      <c r="I2" s="17">
        <v>10</v>
      </c>
      <c r="J2" s="20">
        <v>10</v>
      </c>
      <c r="K2" s="18">
        <v>10</v>
      </c>
      <c r="L2" s="19">
        <v>10</v>
      </c>
      <c r="M2" s="19">
        <v>10</v>
      </c>
      <c r="N2" s="31">
        <v>50</v>
      </c>
      <c r="O2" s="17">
        <v>10</v>
      </c>
      <c r="P2" s="18">
        <v>10</v>
      </c>
      <c r="Q2" s="19">
        <v>10</v>
      </c>
      <c r="R2" s="18">
        <v>10</v>
      </c>
      <c r="S2" s="20">
        <v>10</v>
      </c>
      <c r="T2" s="31">
        <v>50</v>
      </c>
      <c r="U2" s="33">
        <v>150</v>
      </c>
      <c r="V2" s="35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</row>
    <row r="3" spans="1:22" ht="15.75" customHeight="1">
      <c r="A3" s="150">
        <v>3</v>
      </c>
      <c r="B3" s="5" t="s">
        <v>153</v>
      </c>
      <c r="C3" s="5" t="s">
        <v>154</v>
      </c>
      <c r="D3" s="206" t="s">
        <v>155</v>
      </c>
      <c r="E3" s="10" t="s">
        <v>79</v>
      </c>
      <c r="F3" s="10" t="s">
        <v>58</v>
      </c>
      <c r="G3" s="10" t="s">
        <v>156</v>
      </c>
      <c r="H3" s="155">
        <v>40</v>
      </c>
      <c r="I3" s="7">
        <v>10</v>
      </c>
      <c r="J3" s="7">
        <v>9</v>
      </c>
      <c r="K3" s="7">
        <v>9</v>
      </c>
      <c r="L3" s="7">
        <v>3</v>
      </c>
      <c r="M3" s="7">
        <v>10</v>
      </c>
      <c r="N3" s="157">
        <f>I3+J3+K3+L3+M3</f>
        <v>41</v>
      </c>
      <c r="O3" s="7">
        <v>10</v>
      </c>
      <c r="P3" s="7">
        <v>9</v>
      </c>
      <c r="Q3" s="7">
        <v>9</v>
      </c>
      <c r="R3" s="7">
        <v>3</v>
      </c>
      <c r="S3" s="7">
        <v>10</v>
      </c>
      <c r="T3" s="158">
        <f>S3+R3+Q3+P3+O3</f>
        <v>41</v>
      </c>
      <c r="U3" s="159">
        <f>T3+N3+H3</f>
        <v>122</v>
      </c>
      <c r="V3" s="62">
        <v>1</v>
      </c>
    </row>
    <row r="4" spans="1:22" ht="15.75" customHeight="1">
      <c r="A4" s="50">
        <v>2</v>
      </c>
      <c r="B4" s="5" t="s">
        <v>54</v>
      </c>
      <c r="C4" s="5" t="s">
        <v>55</v>
      </c>
      <c r="D4" s="5" t="s">
        <v>56</v>
      </c>
      <c r="E4" s="10" t="s">
        <v>51</v>
      </c>
      <c r="F4" s="10" t="s">
        <v>48</v>
      </c>
      <c r="G4" s="10" t="s">
        <v>57</v>
      </c>
      <c r="H4" s="155">
        <v>46</v>
      </c>
      <c r="I4" s="7">
        <v>10</v>
      </c>
      <c r="J4" s="7">
        <v>9</v>
      </c>
      <c r="K4" s="7">
        <v>10</v>
      </c>
      <c r="L4" s="7">
        <v>10</v>
      </c>
      <c r="M4" s="7">
        <v>5</v>
      </c>
      <c r="N4" s="155">
        <f>I4+J4+K4+L4+M4</f>
        <v>44</v>
      </c>
      <c r="O4" s="7">
        <v>9</v>
      </c>
      <c r="P4" s="7">
        <v>4</v>
      </c>
      <c r="Q4" s="7">
        <v>4</v>
      </c>
      <c r="R4" s="7">
        <v>2</v>
      </c>
      <c r="S4" s="7">
        <v>10</v>
      </c>
      <c r="T4" s="158">
        <f>S4+R4+Q4+P4+O4</f>
        <v>29</v>
      </c>
      <c r="U4" s="159">
        <f>T4+N4+H4</f>
        <v>119</v>
      </c>
      <c r="V4" s="62">
        <v>2</v>
      </c>
    </row>
    <row r="5" spans="1:22" ht="15.75" customHeight="1">
      <c r="A5" s="150">
        <v>1</v>
      </c>
      <c r="B5" s="5" t="s">
        <v>157</v>
      </c>
      <c r="C5" s="5" t="s">
        <v>158</v>
      </c>
      <c r="D5" s="206" t="s">
        <v>159</v>
      </c>
      <c r="E5" s="10" t="s">
        <v>79</v>
      </c>
      <c r="F5" s="10" t="s">
        <v>58</v>
      </c>
      <c r="G5" s="10" t="s">
        <v>156</v>
      </c>
      <c r="H5" s="155">
        <v>19</v>
      </c>
      <c r="I5" s="7">
        <v>10</v>
      </c>
      <c r="J5" s="7">
        <v>9</v>
      </c>
      <c r="K5" s="7">
        <v>8</v>
      </c>
      <c r="L5" s="7">
        <v>0</v>
      </c>
      <c r="M5" s="7">
        <v>10</v>
      </c>
      <c r="N5" s="155">
        <f>I5+J5+K5+L5+M5</f>
        <v>37</v>
      </c>
      <c r="O5" s="7">
        <v>5</v>
      </c>
      <c r="P5" s="7">
        <v>8</v>
      </c>
      <c r="Q5" s="7">
        <v>8</v>
      </c>
      <c r="R5" s="7">
        <v>8</v>
      </c>
      <c r="S5" s="7">
        <v>10</v>
      </c>
      <c r="T5" s="158">
        <f>S5+R5+Q5+P5+O5</f>
        <v>39</v>
      </c>
      <c r="U5" s="159">
        <f>T5+N5+H5</f>
        <v>95</v>
      </c>
      <c r="V5" s="62">
        <v>3</v>
      </c>
    </row>
    <row r="6" spans="1:22" ht="15.75" customHeight="1">
      <c r="A6" s="150"/>
      <c r="B6" s="5"/>
      <c r="C6" s="5"/>
      <c r="E6" s="10"/>
      <c r="F6" s="10"/>
      <c r="G6" s="10"/>
      <c r="H6" s="155"/>
      <c r="I6" s="7"/>
      <c r="J6" s="7"/>
      <c r="K6" s="7"/>
      <c r="L6" s="7"/>
      <c r="M6" s="7"/>
      <c r="N6" s="155">
        <f aca="true" t="shared" si="0" ref="N3:N11">I6+J6+K6+L6+M6</f>
        <v>0</v>
      </c>
      <c r="O6" s="7"/>
      <c r="P6" s="7"/>
      <c r="Q6" s="7"/>
      <c r="R6" s="7"/>
      <c r="S6" s="7"/>
      <c r="T6" s="158">
        <f>S6+R6+Q6+P6+O6</f>
        <v>0</v>
      </c>
      <c r="U6" s="159">
        <f>T6+N6+H6</f>
        <v>0</v>
      </c>
      <c r="V6" s="62"/>
    </row>
    <row r="7" spans="1:22" ht="15.75" customHeight="1">
      <c r="A7" s="50"/>
      <c r="B7" s="138"/>
      <c r="C7" s="138"/>
      <c r="D7" s="138"/>
      <c r="E7" s="139"/>
      <c r="F7" s="139"/>
      <c r="G7" s="138"/>
      <c r="H7" s="155"/>
      <c r="I7" s="7"/>
      <c r="J7" s="7"/>
      <c r="K7" s="7"/>
      <c r="L7" s="7"/>
      <c r="M7" s="7"/>
      <c r="N7" s="155">
        <f t="shared" si="0"/>
        <v>0</v>
      </c>
      <c r="O7" s="7"/>
      <c r="P7" s="7"/>
      <c r="Q7" s="7"/>
      <c r="R7" s="7"/>
      <c r="S7" s="7"/>
      <c r="T7" s="158">
        <f aca="true" t="shared" si="1" ref="T7:T12">S7+R7+Q7+P7+O7</f>
        <v>0</v>
      </c>
      <c r="U7" s="159">
        <f aca="true" t="shared" si="2" ref="U7:U12">T7+N7+H7</f>
        <v>0</v>
      </c>
      <c r="V7" s="62"/>
    </row>
    <row r="8" spans="1:22" ht="15.75" customHeight="1">
      <c r="A8" s="50"/>
      <c r="B8" s="5"/>
      <c r="C8" s="5"/>
      <c r="D8" s="5"/>
      <c r="E8" s="10"/>
      <c r="F8" s="10"/>
      <c r="G8" s="87"/>
      <c r="H8" s="155"/>
      <c r="I8" s="7"/>
      <c r="J8" s="7"/>
      <c r="K8" s="7"/>
      <c r="L8" s="7"/>
      <c r="M8" s="7"/>
      <c r="N8" s="155">
        <f t="shared" si="0"/>
        <v>0</v>
      </c>
      <c r="O8" s="7"/>
      <c r="P8" s="7"/>
      <c r="Q8" s="7"/>
      <c r="R8" s="7"/>
      <c r="S8" s="7"/>
      <c r="T8" s="158">
        <f t="shared" si="1"/>
        <v>0</v>
      </c>
      <c r="U8" s="159">
        <f t="shared" si="2"/>
        <v>0</v>
      </c>
      <c r="V8" s="62"/>
    </row>
    <row r="9" spans="1:22" ht="15.75" customHeight="1">
      <c r="A9" s="50"/>
      <c r="B9" s="5"/>
      <c r="C9" s="5"/>
      <c r="D9" s="98"/>
      <c r="E9" s="10"/>
      <c r="F9" s="10"/>
      <c r="G9" s="87"/>
      <c r="H9" s="155"/>
      <c r="I9" s="7"/>
      <c r="J9" s="7"/>
      <c r="K9" s="7"/>
      <c r="L9" s="7"/>
      <c r="M9" s="7"/>
      <c r="N9" s="155">
        <f t="shared" si="0"/>
        <v>0</v>
      </c>
      <c r="O9" s="7"/>
      <c r="P9" s="7"/>
      <c r="Q9" s="7"/>
      <c r="R9" s="7"/>
      <c r="S9" s="7"/>
      <c r="T9" s="158">
        <f t="shared" si="1"/>
        <v>0</v>
      </c>
      <c r="U9" s="159">
        <f t="shared" si="2"/>
        <v>0</v>
      </c>
      <c r="V9" s="62"/>
    </row>
    <row r="10" spans="1:22" ht="15.75" customHeight="1">
      <c r="A10" s="50"/>
      <c r="B10" s="5"/>
      <c r="C10" s="5"/>
      <c r="D10" s="98"/>
      <c r="E10" s="10"/>
      <c r="F10" s="10"/>
      <c r="G10" s="87"/>
      <c r="H10" s="155"/>
      <c r="I10" s="7"/>
      <c r="J10" s="7"/>
      <c r="K10" s="7"/>
      <c r="L10" s="7"/>
      <c r="M10" s="7"/>
      <c r="N10" s="155">
        <f t="shared" si="0"/>
        <v>0</v>
      </c>
      <c r="O10" s="7"/>
      <c r="P10" s="7"/>
      <c r="Q10" s="7"/>
      <c r="R10" s="7"/>
      <c r="S10" s="7"/>
      <c r="T10" s="158">
        <f t="shared" si="1"/>
        <v>0</v>
      </c>
      <c r="U10" s="159">
        <f t="shared" si="2"/>
        <v>0</v>
      </c>
      <c r="V10" s="62"/>
    </row>
    <row r="11" spans="1:22" ht="15.75" customHeight="1">
      <c r="A11" s="50"/>
      <c r="B11" s="5"/>
      <c r="C11" s="5"/>
      <c r="D11" s="5"/>
      <c r="E11" s="10"/>
      <c r="F11" s="10"/>
      <c r="G11" s="87"/>
      <c r="H11" s="155"/>
      <c r="I11" s="7"/>
      <c r="J11" s="7"/>
      <c r="K11" s="7"/>
      <c r="L11" s="7"/>
      <c r="M11" s="7"/>
      <c r="N11" s="155">
        <f t="shared" si="0"/>
        <v>0</v>
      </c>
      <c r="O11" s="7"/>
      <c r="P11" s="7"/>
      <c r="Q11" s="7"/>
      <c r="R11" s="7"/>
      <c r="S11" s="7"/>
      <c r="T11" s="158">
        <f t="shared" si="1"/>
        <v>0</v>
      </c>
      <c r="U11" s="159">
        <f t="shared" si="2"/>
        <v>0</v>
      </c>
      <c r="V11" s="62"/>
    </row>
    <row r="12" spans="1:22" ht="15.75" customHeight="1" thickBot="1">
      <c r="A12" s="56"/>
      <c r="B12" s="36"/>
      <c r="C12" s="36"/>
      <c r="D12" s="36"/>
      <c r="E12" s="57"/>
      <c r="F12" s="57"/>
      <c r="G12" s="88"/>
      <c r="H12" s="156"/>
      <c r="I12" s="144"/>
      <c r="J12" s="144"/>
      <c r="K12" s="144"/>
      <c r="L12" s="144"/>
      <c r="M12" s="144"/>
      <c r="N12" s="156">
        <f>M12+L12+K12+J12+I12</f>
        <v>0</v>
      </c>
      <c r="O12" s="144"/>
      <c r="P12" s="144"/>
      <c r="Q12" s="144"/>
      <c r="R12" s="144"/>
      <c r="S12" s="144"/>
      <c r="T12" s="160">
        <f t="shared" si="1"/>
        <v>0</v>
      </c>
      <c r="U12" s="161">
        <f t="shared" si="2"/>
        <v>0</v>
      </c>
      <c r="V12" s="145"/>
    </row>
    <row r="13" ht="13.5" thickTop="1"/>
  </sheetData>
  <sheetProtection/>
  <printOptions horizontalCentered="1"/>
  <pageMargins left="0.2362204724409449" right="0.56" top="1.22" bottom="0.14" header="0.28" footer="0.03937007874015748"/>
  <pageSetup horizontalDpi="180" verticalDpi="180" orientation="landscape" paperSize="9" scale="69" r:id="rId1"/>
  <headerFooter alignWithMargins="0">
    <oddHeader>&amp;L&amp;"Arial CE,Tučné"ZÁVOD O PUTOVNÍ POHÁR&amp;C&amp;12KATEGORIE ZM&amp;R&amp;"Arial CE,Tučné"30. dubna 2016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D16"/>
  <sheetViews>
    <sheetView tabSelected="1" zoomScale="80" zoomScaleNormal="80" workbookViewId="0" topLeftCell="A1">
      <selection activeCell="A3" sqref="A3:AF8"/>
    </sheetView>
  </sheetViews>
  <sheetFormatPr defaultColWidth="9.00390625" defaultRowHeight="12.75"/>
  <cols>
    <col min="1" max="1" width="3.125" style="0" customWidth="1"/>
    <col min="2" max="2" width="13.875" style="0" customWidth="1"/>
    <col min="3" max="3" width="11.00390625" style="0" customWidth="1"/>
    <col min="4" max="4" width="27.875" style="0" customWidth="1"/>
    <col min="5" max="6" width="6.625" style="75" customWidth="1"/>
    <col min="7" max="7" width="18.875" style="75" customWidth="1"/>
    <col min="8" max="8" width="4.25390625" style="0" customWidth="1"/>
    <col min="9" max="9" width="3.25390625" style="0" customWidth="1"/>
    <col min="10" max="18" width="3.125" style="0" customWidth="1"/>
    <col min="19" max="19" width="4.25390625" style="0" customWidth="1"/>
    <col min="20" max="24" width="3.25390625" style="0" customWidth="1"/>
    <col min="25" max="25" width="2.75390625" style="0" customWidth="1"/>
    <col min="26" max="26" width="3.25390625" style="0" customWidth="1"/>
    <col min="27" max="27" width="2.625" style="0" customWidth="1"/>
    <col min="28" max="28" width="3.25390625" style="0" customWidth="1"/>
    <col min="29" max="29" width="2.75390625" style="0" customWidth="1"/>
    <col min="30" max="31" width="4.25390625" style="0" customWidth="1"/>
    <col min="32" max="32" width="3.375" style="0" customWidth="1"/>
  </cols>
  <sheetData>
    <row r="1" spans="1:238" s="2" customFormat="1" ht="258" thickBot="1" thickTop="1">
      <c r="A1" s="26" t="s">
        <v>0</v>
      </c>
      <c r="B1" s="27" t="s">
        <v>1</v>
      </c>
      <c r="C1" s="22"/>
      <c r="D1" s="21" t="s">
        <v>2</v>
      </c>
      <c r="E1" s="73" t="s">
        <v>3</v>
      </c>
      <c r="F1" s="93" t="s">
        <v>41</v>
      </c>
      <c r="G1" s="85" t="s">
        <v>19</v>
      </c>
      <c r="H1" s="30" t="s">
        <v>4</v>
      </c>
      <c r="I1" s="16" t="s">
        <v>5</v>
      </c>
      <c r="J1" s="15" t="s">
        <v>16</v>
      </c>
      <c r="K1" s="14" t="s">
        <v>11</v>
      </c>
      <c r="L1" s="14" t="s">
        <v>26</v>
      </c>
      <c r="M1" s="14" t="s">
        <v>27</v>
      </c>
      <c r="N1" s="15" t="s">
        <v>6</v>
      </c>
      <c r="O1" s="15" t="s">
        <v>28</v>
      </c>
      <c r="P1" s="15" t="s">
        <v>29</v>
      </c>
      <c r="Q1" s="15" t="s">
        <v>30</v>
      </c>
      <c r="R1" s="15" t="s">
        <v>15</v>
      </c>
      <c r="S1" s="30" t="s">
        <v>18</v>
      </c>
      <c r="T1" s="13" t="s">
        <v>22</v>
      </c>
      <c r="U1" s="14" t="s">
        <v>7</v>
      </c>
      <c r="V1" s="14" t="s">
        <v>13</v>
      </c>
      <c r="W1" s="14" t="s">
        <v>31</v>
      </c>
      <c r="X1" s="15" t="s">
        <v>23</v>
      </c>
      <c r="Y1" s="16" t="s">
        <v>14</v>
      </c>
      <c r="Z1" s="16" t="s">
        <v>24</v>
      </c>
      <c r="AA1" s="13" t="s">
        <v>14</v>
      </c>
      <c r="AB1" s="15" t="s">
        <v>32</v>
      </c>
      <c r="AC1" s="41" t="s">
        <v>14</v>
      </c>
      <c r="AD1" s="30" t="s">
        <v>21</v>
      </c>
      <c r="AE1" s="32" t="s">
        <v>9</v>
      </c>
      <c r="AF1" s="34" t="s">
        <v>10</v>
      </c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</row>
    <row r="2" spans="1:238" ht="14.25" thickBot="1" thickTop="1">
      <c r="A2" s="28"/>
      <c r="B2" s="29"/>
      <c r="C2" s="24"/>
      <c r="D2" s="24"/>
      <c r="E2" s="74"/>
      <c r="F2" s="94"/>
      <c r="G2" s="86"/>
      <c r="H2" s="31">
        <v>100</v>
      </c>
      <c r="I2" s="17">
        <v>10</v>
      </c>
      <c r="J2" s="20">
        <v>10</v>
      </c>
      <c r="K2" s="18">
        <v>10</v>
      </c>
      <c r="L2" s="19">
        <v>10</v>
      </c>
      <c r="M2" s="19">
        <v>10</v>
      </c>
      <c r="N2" s="19">
        <v>10</v>
      </c>
      <c r="O2" s="19">
        <v>10</v>
      </c>
      <c r="P2" s="19">
        <v>10</v>
      </c>
      <c r="Q2" s="19">
        <v>10</v>
      </c>
      <c r="R2" s="19">
        <v>10</v>
      </c>
      <c r="S2" s="31">
        <v>100</v>
      </c>
      <c r="T2" s="17">
        <v>10</v>
      </c>
      <c r="U2" s="18">
        <v>10</v>
      </c>
      <c r="V2" s="19">
        <v>10</v>
      </c>
      <c r="W2" s="19">
        <v>10</v>
      </c>
      <c r="X2" s="38" t="s">
        <v>33</v>
      </c>
      <c r="Y2" s="38" t="s">
        <v>34</v>
      </c>
      <c r="Z2" s="38" t="s">
        <v>33</v>
      </c>
      <c r="AA2" s="39" t="s">
        <v>34</v>
      </c>
      <c r="AB2" s="38" t="s">
        <v>33</v>
      </c>
      <c r="AC2" s="39" t="s">
        <v>34</v>
      </c>
      <c r="AD2" s="31">
        <v>100</v>
      </c>
      <c r="AE2" s="33">
        <v>300</v>
      </c>
      <c r="AF2" s="35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</row>
    <row r="3" spans="1:32" ht="15.75" customHeight="1">
      <c r="A3" s="51">
        <v>5</v>
      </c>
      <c r="B3" s="54" t="s">
        <v>140</v>
      </c>
      <c r="C3" s="6" t="s">
        <v>115</v>
      </c>
      <c r="D3" s="5" t="s">
        <v>141</v>
      </c>
      <c r="E3" s="76" t="s">
        <v>47</v>
      </c>
      <c r="F3" s="55" t="s">
        <v>58</v>
      </c>
      <c r="G3" s="132" t="s">
        <v>142</v>
      </c>
      <c r="H3" s="171">
        <v>99</v>
      </c>
      <c r="I3" s="9">
        <v>10</v>
      </c>
      <c r="J3" s="9">
        <v>10</v>
      </c>
      <c r="K3" s="9">
        <v>7</v>
      </c>
      <c r="L3" s="9">
        <v>10</v>
      </c>
      <c r="M3" s="9">
        <v>10</v>
      </c>
      <c r="N3" s="9">
        <v>10</v>
      </c>
      <c r="O3" s="9">
        <v>8</v>
      </c>
      <c r="P3" s="9">
        <v>10</v>
      </c>
      <c r="Q3" s="9">
        <v>10</v>
      </c>
      <c r="R3" s="9">
        <v>10</v>
      </c>
      <c r="S3" s="151">
        <f>R3+Q3+P3+O3+N3+M3+L3+K3+J3+I3</f>
        <v>95</v>
      </c>
      <c r="T3" s="9">
        <v>10</v>
      </c>
      <c r="U3" s="9">
        <v>10</v>
      </c>
      <c r="V3" s="9">
        <v>10</v>
      </c>
      <c r="W3" s="9">
        <v>10</v>
      </c>
      <c r="X3" s="9">
        <v>14</v>
      </c>
      <c r="Y3" s="9">
        <v>5</v>
      </c>
      <c r="Z3" s="9">
        <v>14</v>
      </c>
      <c r="AA3" s="9">
        <v>5</v>
      </c>
      <c r="AB3" s="9">
        <v>14</v>
      </c>
      <c r="AC3" s="9">
        <v>5</v>
      </c>
      <c r="AD3" s="65">
        <f>AC3+AB3+AA3+Z3+Y3+X3+W3+V3+U3+T3</f>
        <v>97</v>
      </c>
      <c r="AE3" s="68">
        <f>AD3+S3+H3</f>
        <v>291</v>
      </c>
      <c r="AF3" s="12">
        <v>1</v>
      </c>
    </row>
    <row r="4" spans="1:32" ht="15.75" customHeight="1">
      <c r="A4" s="142">
        <v>2</v>
      </c>
      <c r="B4" s="143" t="s">
        <v>120</v>
      </c>
      <c r="C4" s="5" t="s">
        <v>121</v>
      </c>
      <c r="D4" s="5" t="s">
        <v>122</v>
      </c>
      <c r="E4" s="10" t="s">
        <v>47</v>
      </c>
      <c r="F4" s="10" t="s">
        <v>48</v>
      </c>
      <c r="G4" s="134" t="s">
        <v>57</v>
      </c>
      <c r="H4" s="152">
        <v>94</v>
      </c>
      <c r="I4" s="9">
        <v>10</v>
      </c>
      <c r="J4" s="9">
        <v>9</v>
      </c>
      <c r="K4" s="9">
        <v>10</v>
      </c>
      <c r="L4" s="9">
        <v>10</v>
      </c>
      <c r="M4" s="9">
        <v>9</v>
      </c>
      <c r="N4" s="9">
        <v>10</v>
      </c>
      <c r="O4" s="9">
        <v>9</v>
      </c>
      <c r="P4" s="9">
        <v>10</v>
      </c>
      <c r="Q4" s="9">
        <v>10</v>
      </c>
      <c r="R4" s="9">
        <v>10</v>
      </c>
      <c r="S4" s="151">
        <f>R4+Q4+P4+O4+N4+M4+L4+K4+J4+I4</f>
        <v>97</v>
      </c>
      <c r="T4" s="9">
        <v>6</v>
      </c>
      <c r="U4" s="9">
        <v>6</v>
      </c>
      <c r="V4" s="9">
        <v>10</v>
      </c>
      <c r="W4" s="9">
        <v>10</v>
      </c>
      <c r="X4" s="9">
        <v>12</v>
      </c>
      <c r="Y4" s="9">
        <v>3</v>
      </c>
      <c r="Z4" s="9">
        <v>12</v>
      </c>
      <c r="AA4" s="9">
        <v>3</v>
      </c>
      <c r="AB4" s="9">
        <v>12</v>
      </c>
      <c r="AC4" s="9">
        <v>3</v>
      </c>
      <c r="AD4" s="65">
        <f>AC4+AB4+AA4+Z4+Y4+X4+W4+V4+U4+T4</f>
        <v>77</v>
      </c>
      <c r="AE4" s="68">
        <f>AD4+S4+H4</f>
        <v>268</v>
      </c>
      <c r="AF4" s="12">
        <v>2</v>
      </c>
    </row>
    <row r="5" spans="1:32" ht="15.75" customHeight="1">
      <c r="A5" s="100">
        <v>4</v>
      </c>
      <c r="B5" s="96" t="s">
        <v>133</v>
      </c>
      <c r="C5" s="6" t="s">
        <v>134</v>
      </c>
      <c r="D5" s="98" t="s">
        <v>135</v>
      </c>
      <c r="E5" s="76" t="s">
        <v>47</v>
      </c>
      <c r="F5" s="10" t="s">
        <v>48</v>
      </c>
      <c r="G5" s="133" t="s">
        <v>136</v>
      </c>
      <c r="H5" s="152">
        <v>99</v>
      </c>
      <c r="I5" s="9">
        <v>10</v>
      </c>
      <c r="J5" s="9">
        <v>10</v>
      </c>
      <c r="K5" s="9">
        <v>10</v>
      </c>
      <c r="L5" s="9">
        <v>8</v>
      </c>
      <c r="M5" s="9">
        <v>6</v>
      </c>
      <c r="N5" s="9">
        <v>0</v>
      </c>
      <c r="O5" s="9">
        <v>10</v>
      </c>
      <c r="P5" s="9">
        <v>10</v>
      </c>
      <c r="Q5" s="9">
        <v>10</v>
      </c>
      <c r="R5" s="9">
        <v>10</v>
      </c>
      <c r="S5" s="151">
        <f>R5+Q5+P5+O5+N5+M5+L5+K5+J5+I5</f>
        <v>84</v>
      </c>
      <c r="T5" s="9">
        <v>8</v>
      </c>
      <c r="U5" s="9">
        <v>7</v>
      </c>
      <c r="V5" s="9">
        <v>10</v>
      </c>
      <c r="W5" s="9">
        <v>10</v>
      </c>
      <c r="X5" s="9">
        <v>12</v>
      </c>
      <c r="Y5" s="9">
        <v>4</v>
      </c>
      <c r="Z5" s="9">
        <v>12</v>
      </c>
      <c r="AA5" s="9">
        <v>4</v>
      </c>
      <c r="AB5" s="9">
        <v>12</v>
      </c>
      <c r="AC5" s="9">
        <v>4</v>
      </c>
      <c r="AD5" s="65">
        <f>AC5+AB5+AA5+Z5+Y5+X5+W5+V5+U5+T5</f>
        <v>83</v>
      </c>
      <c r="AE5" s="69">
        <f>AD5+S5+H5</f>
        <v>266</v>
      </c>
      <c r="AF5" s="12">
        <v>3</v>
      </c>
    </row>
    <row r="6" spans="1:32" ht="15.75" customHeight="1">
      <c r="A6" s="100">
        <v>1</v>
      </c>
      <c r="B6" s="98" t="s">
        <v>95</v>
      </c>
      <c r="C6" s="98" t="s">
        <v>96</v>
      </c>
      <c r="D6" s="5" t="s">
        <v>97</v>
      </c>
      <c r="E6" s="10" t="s">
        <v>47</v>
      </c>
      <c r="F6" s="95" t="s">
        <v>58</v>
      </c>
      <c r="G6" s="134" t="s">
        <v>49</v>
      </c>
      <c r="H6" s="152">
        <v>74</v>
      </c>
      <c r="I6" s="9">
        <v>10</v>
      </c>
      <c r="J6" s="9">
        <v>10</v>
      </c>
      <c r="K6" s="9">
        <v>10</v>
      </c>
      <c r="L6" s="9">
        <v>9</v>
      </c>
      <c r="M6" s="9">
        <v>10</v>
      </c>
      <c r="N6" s="9">
        <v>5</v>
      </c>
      <c r="O6" s="9">
        <v>9</v>
      </c>
      <c r="P6" s="9">
        <v>10</v>
      </c>
      <c r="Q6" s="9">
        <v>10</v>
      </c>
      <c r="R6" s="9">
        <v>10</v>
      </c>
      <c r="S6" s="151">
        <f>R6+Q6+P6+O6+N6+M6+L6+K6+J6+I6</f>
        <v>93</v>
      </c>
      <c r="T6" s="9">
        <v>10</v>
      </c>
      <c r="U6" s="9">
        <v>9</v>
      </c>
      <c r="V6" s="9">
        <v>10</v>
      </c>
      <c r="W6" s="9">
        <v>10</v>
      </c>
      <c r="X6" s="9">
        <v>8</v>
      </c>
      <c r="Y6" s="9">
        <v>5</v>
      </c>
      <c r="Z6" s="9">
        <v>10</v>
      </c>
      <c r="AA6" s="9">
        <v>5</v>
      </c>
      <c r="AB6" s="9">
        <v>10</v>
      </c>
      <c r="AC6" s="9">
        <v>5</v>
      </c>
      <c r="AD6" s="65">
        <f>AC6+AB6+AA6+Z6+Y6+X6+W6+V6+U6+T6</f>
        <v>82</v>
      </c>
      <c r="AE6" s="69">
        <f>AD6+S6+H6</f>
        <v>249</v>
      </c>
      <c r="AF6" s="12">
        <v>4</v>
      </c>
    </row>
    <row r="7" spans="1:32" ht="15" customHeight="1">
      <c r="A7" s="51">
        <v>6</v>
      </c>
      <c r="B7" s="98" t="s">
        <v>59</v>
      </c>
      <c r="C7" s="5" t="s">
        <v>60</v>
      </c>
      <c r="D7" s="98" t="s">
        <v>76</v>
      </c>
      <c r="E7" s="10" t="s">
        <v>47</v>
      </c>
      <c r="F7" s="95" t="s">
        <v>48</v>
      </c>
      <c r="G7" s="134" t="s">
        <v>49</v>
      </c>
      <c r="H7" s="152">
        <v>0</v>
      </c>
      <c r="I7" s="9">
        <v>8</v>
      </c>
      <c r="J7" s="9">
        <v>10</v>
      </c>
      <c r="K7" s="9">
        <v>10</v>
      </c>
      <c r="L7" s="9">
        <v>10</v>
      </c>
      <c r="M7" s="9">
        <v>7</v>
      </c>
      <c r="N7" s="9">
        <v>9</v>
      </c>
      <c r="O7" s="9">
        <v>10</v>
      </c>
      <c r="P7" s="9">
        <v>10</v>
      </c>
      <c r="Q7" s="9">
        <v>10</v>
      </c>
      <c r="R7" s="9">
        <v>10</v>
      </c>
      <c r="S7" s="151">
        <f>R7+Q7+P7+O7+N7+M7+L7+K7+J7+I7</f>
        <v>94</v>
      </c>
      <c r="T7" s="9">
        <v>7</v>
      </c>
      <c r="U7" s="9">
        <v>7</v>
      </c>
      <c r="V7" s="9">
        <v>10</v>
      </c>
      <c r="W7" s="9">
        <v>10</v>
      </c>
      <c r="X7" s="9">
        <v>11</v>
      </c>
      <c r="Y7" s="9">
        <v>5</v>
      </c>
      <c r="Z7" s="9">
        <v>12</v>
      </c>
      <c r="AA7" s="9">
        <v>5</v>
      </c>
      <c r="AB7" s="9">
        <v>12</v>
      </c>
      <c r="AC7" s="9">
        <v>5</v>
      </c>
      <c r="AD7" s="65">
        <f>AC7+AB7+AA7+Z7+Y7+X7+W7+V7+U7+T7</f>
        <v>84</v>
      </c>
      <c r="AE7" s="70">
        <f>AD7+S7+H7</f>
        <v>178</v>
      </c>
      <c r="AF7" s="12">
        <v>5</v>
      </c>
    </row>
    <row r="8" spans="1:32" ht="15.75" customHeight="1">
      <c r="A8" s="142">
        <v>3</v>
      </c>
      <c r="B8" s="96" t="s">
        <v>52</v>
      </c>
      <c r="C8" s="5" t="s">
        <v>50</v>
      </c>
      <c r="D8" s="5" t="s">
        <v>53</v>
      </c>
      <c r="E8" s="10" t="s">
        <v>47</v>
      </c>
      <c r="F8" s="95" t="s">
        <v>48</v>
      </c>
      <c r="G8" s="134" t="s">
        <v>49</v>
      </c>
      <c r="H8" s="152">
        <v>0</v>
      </c>
      <c r="I8" s="9">
        <v>10</v>
      </c>
      <c r="J8" s="9">
        <v>9</v>
      </c>
      <c r="K8" s="9">
        <v>6</v>
      </c>
      <c r="L8" s="9">
        <v>7</v>
      </c>
      <c r="M8" s="9">
        <v>7</v>
      </c>
      <c r="N8" s="9">
        <v>5</v>
      </c>
      <c r="O8" s="9">
        <v>10</v>
      </c>
      <c r="P8" s="9">
        <v>10</v>
      </c>
      <c r="Q8" s="9">
        <v>9</v>
      </c>
      <c r="R8" s="9">
        <v>9</v>
      </c>
      <c r="S8" s="151">
        <f>R8+Q8+P8+O8+N8+M8+L8+K8+J8+I8</f>
        <v>82</v>
      </c>
      <c r="T8" s="9">
        <v>10</v>
      </c>
      <c r="U8" s="9">
        <v>10</v>
      </c>
      <c r="V8" s="9">
        <v>10</v>
      </c>
      <c r="W8" s="9">
        <v>10</v>
      </c>
      <c r="X8" s="9">
        <v>8</v>
      </c>
      <c r="Y8" s="9">
        <v>5</v>
      </c>
      <c r="Z8" s="9">
        <v>12</v>
      </c>
      <c r="AA8" s="9">
        <v>5</v>
      </c>
      <c r="AB8" s="9">
        <v>11</v>
      </c>
      <c r="AC8" s="9">
        <v>5</v>
      </c>
      <c r="AD8" s="65">
        <f>AC8+AB8+AA8+Z8+Y8+X8+W8+V8+U8+T8</f>
        <v>86</v>
      </c>
      <c r="AE8" s="68">
        <f>AD8+S8+H8</f>
        <v>168</v>
      </c>
      <c r="AF8" s="89">
        <v>6</v>
      </c>
    </row>
    <row r="9" spans="1:32" ht="14.25" customHeight="1">
      <c r="A9" s="142"/>
      <c r="B9" s="96"/>
      <c r="C9" s="5"/>
      <c r="D9" s="5"/>
      <c r="E9" s="10"/>
      <c r="F9" s="95"/>
      <c r="G9" s="134"/>
      <c r="H9" s="152"/>
      <c r="I9" s="9"/>
      <c r="J9" s="9"/>
      <c r="K9" s="9"/>
      <c r="L9" s="9"/>
      <c r="M9" s="9"/>
      <c r="N9" s="9"/>
      <c r="O9" s="9"/>
      <c r="P9" s="9"/>
      <c r="Q9" s="9"/>
      <c r="R9" s="9"/>
      <c r="S9" s="151">
        <f aca="true" t="shared" si="0" ref="S3:S13">R9+Q9+P9+O9+N9+M9+L9+K9+J9+I9</f>
        <v>0</v>
      </c>
      <c r="T9" s="9"/>
      <c r="U9" s="9"/>
      <c r="V9" s="9"/>
      <c r="W9" s="9"/>
      <c r="X9" s="9"/>
      <c r="Y9" s="9"/>
      <c r="Z9" s="9"/>
      <c r="AA9" s="9"/>
      <c r="AB9" s="9"/>
      <c r="AC9" s="9"/>
      <c r="AD9" s="65">
        <f aca="true" t="shared" si="1" ref="AD3:AD16">AC9+AB9+AA9+Z9+Y9+X9+W9+V9+U9+T9</f>
        <v>0</v>
      </c>
      <c r="AE9" s="68">
        <f aca="true" t="shared" si="2" ref="AE3:AE16">AD9+S9+H9</f>
        <v>0</v>
      </c>
      <c r="AF9" s="89"/>
    </row>
    <row r="10" spans="1:32" ht="15.75" customHeight="1">
      <c r="A10" s="51"/>
      <c r="B10" s="5"/>
      <c r="C10" s="5"/>
      <c r="D10" s="5"/>
      <c r="E10" s="10"/>
      <c r="F10" s="10"/>
      <c r="G10" s="134"/>
      <c r="H10" s="152"/>
      <c r="I10" s="9"/>
      <c r="J10" s="9"/>
      <c r="K10" s="9"/>
      <c r="L10" s="9"/>
      <c r="M10" s="9"/>
      <c r="N10" s="9"/>
      <c r="O10" s="9"/>
      <c r="P10" s="9"/>
      <c r="Q10" s="9"/>
      <c r="R10" s="9"/>
      <c r="S10" s="151">
        <f t="shared" si="0"/>
        <v>0</v>
      </c>
      <c r="T10" s="9"/>
      <c r="U10" s="9"/>
      <c r="V10" s="9"/>
      <c r="W10" s="9"/>
      <c r="X10" s="9"/>
      <c r="Y10" s="9"/>
      <c r="Z10" s="9"/>
      <c r="AA10" s="9"/>
      <c r="AB10" s="9"/>
      <c r="AC10" s="9"/>
      <c r="AD10" s="65">
        <f t="shared" si="1"/>
        <v>0</v>
      </c>
      <c r="AE10" s="70">
        <f t="shared" si="2"/>
        <v>0</v>
      </c>
      <c r="AF10" s="12"/>
    </row>
    <row r="11" spans="1:33" ht="15.75" customHeight="1">
      <c r="A11" s="100"/>
      <c r="B11" s="5"/>
      <c r="C11" s="5"/>
      <c r="D11" s="5"/>
      <c r="E11" s="10"/>
      <c r="F11" s="10"/>
      <c r="G11" s="134"/>
      <c r="H11" s="152"/>
      <c r="I11" s="9"/>
      <c r="J11" s="9"/>
      <c r="K11" s="9"/>
      <c r="L11" s="9"/>
      <c r="M11" s="9"/>
      <c r="N11" s="9"/>
      <c r="O11" s="9"/>
      <c r="P11" s="9"/>
      <c r="Q11" s="9"/>
      <c r="R11" s="9"/>
      <c r="S11" s="151">
        <f t="shared" si="0"/>
        <v>0</v>
      </c>
      <c r="T11" s="9"/>
      <c r="U11" s="9"/>
      <c r="V11" s="9"/>
      <c r="W11" s="9"/>
      <c r="X11" s="9"/>
      <c r="Y11" s="9"/>
      <c r="Z11" s="9"/>
      <c r="AA11" s="9"/>
      <c r="AB11" s="9"/>
      <c r="AC11" s="9"/>
      <c r="AD11" s="65">
        <f t="shared" si="1"/>
        <v>0</v>
      </c>
      <c r="AE11" s="68">
        <f t="shared" si="2"/>
        <v>0</v>
      </c>
      <c r="AF11" s="89"/>
      <c r="AG11" s="37"/>
    </row>
    <row r="12" spans="1:32" ht="15.75" customHeight="1">
      <c r="A12" s="99"/>
      <c r="B12" s="129"/>
      <c r="C12" s="129"/>
      <c r="D12" s="129"/>
      <c r="E12" s="130"/>
      <c r="F12" s="130"/>
      <c r="G12" s="131"/>
      <c r="H12" s="152"/>
      <c r="I12" s="9"/>
      <c r="J12" s="9"/>
      <c r="K12" s="9"/>
      <c r="L12" s="9"/>
      <c r="M12" s="9"/>
      <c r="N12" s="9"/>
      <c r="O12" s="9"/>
      <c r="P12" s="9"/>
      <c r="Q12" s="9"/>
      <c r="R12" s="9"/>
      <c r="S12" s="151">
        <f t="shared" si="0"/>
        <v>0</v>
      </c>
      <c r="T12" s="9"/>
      <c r="U12" s="9"/>
      <c r="V12" s="9"/>
      <c r="W12" s="9"/>
      <c r="X12" s="9"/>
      <c r="Y12" s="9"/>
      <c r="Z12" s="9"/>
      <c r="AA12" s="9"/>
      <c r="AB12" s="9"/>
      <c r="AC12" s="9"/>
      <c r="AD12" s="65">
        <f t="shared" si="1"/>
        <v>0</v>
      </c>
      <c r="AE12" s="68">
        <f t="shared" si="2"/>
        <v>0</v>
      </c>
      <c r="AF12" s="89"/>
    </row>
    <row r="13" spans="1:32" ht="15.75" customHeight="1">
      <c r="A13" s="142"/>
      <c r="B13" s="5"/>
      <c r="C13" s="5"/>
      <c r="D13" s="5"/>
      <c r="E13" s="10"/>
      <c r="F13" s="95"/>
      <c r="G13" s="95"/>
      <c r="H13" s="151"/>
      <c r="I13" s="9"/>
      <c r="J13" s="9"/>
      <c r="K13" s="9"/>
      <c r="L13" s="9"/>
      <c r="M13" s="9"/>
      <c r="N13" s="9"/>
      <c r="O13" s="9"/>
      <c r="P13" s="9"/>
      <c r="Q13" s="9"/>
      <c r="R13" s="9"/>
      <c r="S13" s="151">
        <f t="shared" si="0"/>
        <v>0</v>
      </c>
      <c r="T13" s="9"/>
      <c r="U13" s="9"/>
      <c r="V13" s="9"/>
      <c r="W13" s="9"/>
      <c r="X13" s="9"/>
      <c r="Y13" s="9"/>
      <c r="Z13" s="9"/>
      <c r="AA13" s="9"/>
      <c r="AB13" s="9"/>
      <c r="AC13" s="9"/>
      <c r="AD13" s="65">
        <f t="shared" si="1"/>
        <v>0</v>
      </c>
      <c r="AE13" s="70">
        <f t="shared" si="2"/>
        <v>0</v>
      </c>
      <c r="AF13" s="12"/>
    </row>
    <row r="14" spans="1:32" ht="13.5" customHeight="1">
      <c r="A14" s="52"/>
      <c r="B14" s="97"/>
      <c r="C14" s="47"/>
      <c r="D14" s="5"/>
      <c r="E14" s="10"/>
      <c r="F14" s="95"/>
      <c r="G14" s="95"/>
      <c r="H14" s="151"/>
      <c r="I14" s="9"/>
      <c r="J14" s="9"/>
      <c r="K14" s="9"/>
      <c r="L14" s="9"/>
      <c r="M14" s="9"/>
      <c r="N14" s="9"/>
      <c r="O14" s="9"/>
      <c r="P14" s="9"/>
      <c r="Q14" s="9"/>
      <c r="R14" s="9"/>
      <c r="S14" s="151">
        <f>R14+Q14+P14+O14+N14+M14+L14+K14+J14+I14</f>
        <v>0</v>
      </c>
      <c r="T14" s="9"/>
      <c r="U14" s="9"/>
      <c r="V14" s="9"/>
      <c r="W14" s="9"/>
      <c r="X14" s="9"/>
      <c r="Y14" s="9"/>
      <c r="Z14" s="9"/>
      <c r="AA14" s="9"/>
      <c r="AB14" s="9"/>
      <c r="AC14" s="9"/>
      <c r="AD14" s="65">
        <f t="shared" si="1"/>
        <v>0</v>
      </c>
      <c r="AE14" s="70">
        <f t="shared" si="2"/>
        <v>0</v>
      </c>
      <c r="AF14" s="12"/>
    </row>
    <row r="15" spans="1:32" ht="14.25" customHeight="1">
      <c r="A15" s="52"/>
      <c r="B15" s="97"/>
      <c r="C15" s="47"/>
      <c r="D15" s="5"/>
      <c r="E15" s="10"/>
      <c r="F15" s="95"/>
      <c r="G15" s="95"/>
      <c r="H15" s="151"/>
      <c r="I15" s="9"/>
      <c r="J15" s="9"/>
      <c r="K15" s="9"/>
      <c r="L15" s="9"/>
      <c r="M15" s="9"/>
      <c r="N15" s="9"/>
      <c r="O15" s="9"/>
      <c r="P15" s="9"/>
      <c r="Q15" s="9"/>
      <c r="R15" s="9"/>
      <c r="S15" s="151">
        <f>R15+Q15+P15+O15+N15+M15+L15+K15+J15+I15</f>
        <v>0</v>
      </c>
      <c r="T15" s="9"/>
      <c r="U15" s="9"/>
      <c r="V15" s="9"/>
      <c r="W15" s="9"/>
      <c r="X15" s="9"/>
      <c r="Y15" s="9"/>
      <c r="Z15" s="9"/>
      <c r="AA15" s="9"/>
      <c r="AB15" s="9"/>
      <c r="AC15" s="9"/>
      <c r="AD15" s="65">
        <f t="shared" si="1"/>
        <v>0</v>
      </c>
      <c r="AE15" s="70">
        <f t="shared" si="2"/>
        <v>0</v>
      </c>
      <c r="AF15" s="12"/>
    </row>
    <row r="16" spans="1:32" ht="13.5" customHeight="1">
      <c r="A16" s="52"/>
      <c r="B16" s="97"/>
      <c r="C16" s="47"/>
      <c r="D16" s="5"/>
      <c r="E16" s="10"/>
      <c r="F16" s="95"/>
      <c r="G16" s="95"/>
      <c r="H16" s="151"/>
      <c r="I16" s="9"/>
      <c r="J16" s="9"/>
      <c r="K16" s="9"/>
      <c r="L16" s="9"/>
      <c r="M16" s="9"/>
      <c r="N16" s="9"/>
      <c r="O16" s="9"/>
      <c r="P16" s="9"/>
      <c r="Q16" s="9"/>
      <c r="R16" s="9"/>
      <c r="S16" s="151">
        <f>R16+Q16+P16+O16+N16+M16+L16+K16+J16+I16</f>
        <v>0</v>
      </c>
      <c r="T16" s="9"/>
      <c r="U16" s="9"/>
      <c r="V16" s="9"/>
      <c r="W16" s="9"/>
      <c r="X16" s="9"/>
      <c r="Y16" s="9"/>
      <c r="Z16" s="9"/>
      <c r="AA16" s="9"/>
      <c r="AB16" s="9"/>
      <c r="AC16" s="9"/>
      <c r="AD16" s="65">
        <f t="shared" si="1"/>
        <v>0</v>
      </c>
      <c r="AE16" s="70">
        <f t="shared" si="2"/>
        <v>0</v>
      </c>
      <c r="AF16" s="12"/>
    </row>
  </sheetData>
  <sheetProtection/>
  <printOptions horizontalCentered="1"/>
  <pageMargins left="0.16" right="0.56" top="1.3" bottom="0.14" header="0.34" footer="0.03937007874015748"/>
  <pageSetup horizontalDpi="180" verticalDpi="180" orientation="landscape" paperSize="9" scale="83" r:id="rId1"/>
  <headerFooter alignWithMargins="0">
    <oddHeader>&amp;L&amp;"Arial CE,Tučné"ZÁVOD O PUTOVNÍ POHÁR&amp;C&amp;"Arial CE,Tučné"&amp;12KATEGORIE ZVV1&amp;R&amp;"Arial CE,Tučné"30. dubna 2016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A11"/>
  <sheetViews>
    <sheetView zoomScale="90" zoomScaleNormal="90" workbookViewId="0" topLeftCell="A1">
      <selection activeCell="A3" sqref="A3:AF7"/>
    </sheetView>
  </sheetViews>
  <sheetFormatPr defaultColWidth="9.00390625" defaultRowHeight="12.75"/>
  <cols>
    <col min="1" max="1" width="3.125" style="0" customWidth="1"/>
    <col min="2" max="2" width="13.125" style="0" customWidth="1"/>
    <col min="3" max="3" width="11.125" style="0" customWidth="1"/>
    <col min="4" max="4" width="25.00390625" style="0" customWidth="1"/>
    <col min="5" max="5" width="8.75390625" style="75" customWidth="1"/>
    <col min="6" max="6" width="5.75390625" style="75" customWidth="1"/>
    <col min="7" max="7" width="16.25390625" style="75" customWidth="1"/>
    <col min="8" max="8" width="4.25390625" style="0" customWidth="1"/>
    <col min="9" max="16" width="3.125" style="0" customWidth="1"/>
    <col min="17" max="17" width="3.25390625" style="0" customWidth="1"/>
    <col min="18" max="18" width="3.125" style="0" customWidth="1"/>
    <col min="19" max="19" width="4.25390625" style="0" customWidth="1"/>
    <col min="20" max="24" width="3.25390625" style="0" customWidth="1"/>
    <col min="25" max="25" width="2.75390625" style="0" customWidth="1"/>
    <col min="26" max="26" width="3.25390625" style="0" customWidth="1"/>
    <col min="27" max="27" width="2.625" style="0" customWidth="1"/>
    <col min="28" max="28" width="3.25390625" style="0" customWidth="1"/>
    <col min="29" max="29" width="2.75390625" style="0" customWidth="1"/>
    <col min="30" max="31" width="4.25390625" style="0" customWidth="1"/>
    <col min="32" max="32" width="3.375" style="0" customWidth="1"/>
    <col min="33" max="33" width="5.125" style="0" customWidth="1"/>
  </cols>
  <sheetData>
    <row r="1" spans="1:235" s="2" customFormat="1" ht="258" thickBot="1" thickTop="1">
      <c r="A1" s="26" t="s">
        <v>0</v>
      </c>
      <c r="B1" s="27" t="s">
        <v>1</v>
      </c>
      <c r="C1" s="22"/>
      <c r="D1" s="21" t="s">
        <v>2</v>
      </c>
      <c r="E1" s="73" t="s">
        <v>3</v>
      </c>
      <c r="F1" s="93" t="s">
        <v>41</v>
      </c>
      <c r="G1" s="85" t="s">
        <v>19</v>
      </c>
      <c r="H1" s="30" t="s">
        <v>4</v>
      </c>
      <c r="I1" s="15" t="s">
        <v>17</v>
      </c>
      <c r="J1" s="14" t="s">
        <v>11</v>
      </c>
      <c r="K1" s="14" t="s">
        <v>26</v>
      </c>
      <c r="L1" s="14" t="s">
        <v>27</v>
      </c>
      <c r="M1" s="14" t="s">
        <v>36</v>
      </c>
      <c r="N1" s="15" t="s">
        <v>35</v>
      </c>
      <c r="O1" s="15" t="s">
        <v>37</v>
      </c>
      <c r="P1" s="15" t="s">
        <v>38</v>
      </c>
      <c r="Q1" s="16" t="s">
        <v>5</v>
      </c>
      <c r="R1" s="15" t="s">
        <v>15</v>
      </c>
      <c r="S1" s="30" t="s">
        <v>18</v>
      </c>
      <c r="T1" s="13" t="s">
        <v>22</v>
      </c>
      <c r="U1" s="14" t="s">
        <v>7</v>
      </c>
      <c r="V1" s="14" t="s">
        <v>8</v>
      </c>
      <c r="W1" s="14" t="s">
        <v>39</v>
      </c>
      <c r="X1" s="15" t="s">
        <v>23</v>
      </c>
      <c r="Y1" s="16" t="s">
        <v>14</v>
      </c>
      <c r="Z1" s="16" t="s">
        <v>24</v>
      </c>
      <c r="AA1" s="13" t="s">
        <v>14</v>
      </c>
      <c r="AB1" s="15" t="s">
        <v>32</v>
      </c>
      <c r="AC1" s="41" t="s">
        <v>14</v>
      </c>
      <c r="AD1" s="30" t="s">
        <v>21</v>
      </c>
      <c r="AE1" s="32" t="s">
        <v>9</v>
      </c>
      <c r="AF1" s="34" t="s">
        <v>10</v>
      </c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</row>
    <row r="2" spans="1:235" ht="14.25" thickBot="1" thickTop="1">
      <c r="A2" s="28"/>
      <c r="B2" s="29"/>
      <c r="C2" s="24"/>
      <c r="D2" s="24"/>
      <c r="E2" s="74"/>
      <c r="F2" s="140"/>
      <c r="G2" s="135"/>
      <c r="H2" s="31">
        <v>100</v>
      </c>
      <c r="I2" s="20">
        <v>10</v>
      </c>
      <c r="J2" s="18">
        <v>10</v>
      </c>
      <c r="K2" s="19">
        <v>10</v>
      </c>
      <c r="L2" s="19">
        <v>10</v>
      </c>
      <c r="M2" s="19">
        <v>10</v>
      </c>
      <c r="N2" s="19">
        <v>10</v>
      </c>
      <c r="O2" s="19">
        <v>10</v>
      </c>
      <c r="P2" s="18">
        <v>10</v>
      </c>
      <c r="Q2" s="17">
        <v>10</v>
      </c>
      <c r="R2" s="19">
        <v>10</v>
      </c>
      <c r="S2" s="31">
        <v>100</v>
      </c>
      <c r="T2" s="17">
        <v>10</v>
      </c>
      <c r="U2" s="18">
        <v>10</v>
      </c>
      <c r="V2" s="19">
        <v>10</v>
      </c>
      <c r="W2" s="19">
        <v>10</v>
      </c>
      <c r="X2" s="71">
        <v>15</v>
      </c>
      <c r="Y2" s="71">
        <v>5</v>
      </c>
      <c r="Z2" s="71">
        <v>15</v>
      </c>
      <c r="AA2" s="72">
        <v>5</v>
      </c>
      <c r="AB2" s="71">
        <v>15</v>
      </c>
      <c r="AC2" s="72">
        <v>5</v>
      </c>
      <c r="AD2" s="31">
        <v>100</v>
      </c>
      <c r="AE2" s="40">
        <v>300</v>
      </c>
      <c r="AF2" s="35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</row>
    <row r="3" spans="1:37" ht="15.75" customHeight="1">
      <c r="A3" s="3">
        <v>5</v>
      </c>
      <c r="B3" s="101" t="s">
        <v>114</v>
      </c>
      <c r="C3" s="54" t="s">
        <v>115</v>
      </c>
      <c r="D3" s="63" t="s">
        <v>116</v>
      </c>
      <c r="E3" s="76" t="s">
        <v>47</v>
      </c>
      <c r="F3" s="55" t="s">
        <v>48</v>
      </c>
      <c r="G3" s="133" t="s">
        <v>57</v>
      </c>
      <c r="H3" s="155">
        <v>96</v>
      </c>
      <c r="I3" s="7">
        <v>10</v>
      </c>
      <c r="J3" s="7">
        <v>10</v>
      </c>
      <c r="K3" s="7">
        <v>10</v>
      </c>
      <c r="L3" s="7">
        <v>8</v>
      </c>
      <c r="M3" s="7">
        <v>9</v>
      </c>
      <c r="N3" s="7">
        <v>10</v>
      </c>
      <c r="O3" s="7">
        <v>10</v>
      </c>
      <c r="P3" s="7">
        <v>10</v>
      </c>
      <c r="Q3" s="7">
        <v>10</v>
      </c>
      <c r="R3" s="7">
        <v>10</v>
      </c>
      <c r="S3" s="151">
        <f>R3+Q3+P3+O3+N3+M3+L3+K3+J3+I3</f>
        <v>97</v>
      </c>
      <c r="T3" s="7">
        <v>10</v>
      </c>
      <c r="U3" s="7">
        <v>10</v>
      </c>
      <c r="V3" s="7">
        <v>10</v>
      </c>
      <c r="W3" s="7">
        <v>7</v>
      </c>
      <c r="X3" s="7">
        <v>15</v>
      </c>
      <c r="Y3" s="7">
        <v>3</v>
      </c>
      <c r="Z3" s="7">
        <v>15</v>
      </c>
      <c r="AA3" s="7">
        <v>5</v>
      </c>
      <c r="AB3" s="7">
        <v>12</v>
      </c>
      <c r="AC3" s="7">
        <v>5</v>
      </c>
      <c r="AD3" s="65">
        <f>AC3+AB3+AA3+Z3+Y3+X3+W3+V3+U3+T3</f>
        <v>92</v>
      </c>
      <c r="AE3" s="166">
        <f>AD3+S3+H3</f>
        <v>285</v>
      </c>
      <c r="AF3" s="11">
        <v>1</v>
      </c>
      <c r="AK3" s="61"/>
    </row>
    <row r="4" spans="1:32" ht="15.75" customHeight="1">
      <c r="A4" s="3">
        <v>2</v>
      </c>
      <c r="B4" s="102" t="s">
        <v>117</v>
      </c>
      <c r="C4" s="98" t="s">
        <v>118</v>
      </c>
      <c r="D4" s="5" t="s">
        <v>169</v>
      </c>
      <c r="E4" s="76" t="s">
        <v>47</v>
      </c>
      <c r="F4" s="10" t="s">
        <v>58</v>
      </c>
      <c r="G4" s="133" t="s">
        <v>119</v>
      </c>
      <c r="H4" s="155">
        <v>96</v>
      </c>
      <c r="I4" s="7">
        <v>9</v>
      </c>
      <c r="J4" s="7">
        <v>10</v>
      </c>
      <c r="K4" s="7">
        <v>9</v>
      </c>
      <c r="L4" s="7">
        <v>10</v>
      </c>
      <c r="M4" s="7">
        <v>7</v>
      </c>
      <c r="N4" s="7">
        <v>0</v>
      </c>
      <c r="O4" s="7">
        <v>9</v>
      </c>
      <c r="P4" s="7">
        <v>10</v>
      </c>
      <c r="Q4" s="7">
        <v>10</v>
      </c>
      <c r="R4" s="7">
        <v>9</v>
      </c>
      <c r="S4" s="151">
        <f>R4+Q4+P4+O4+N4+M4+L4+K4+J4+I4</f>
        <v>83</v>
      </c>
      <c r="T4" s="7">
        <v>10</v>
      </c>
      <c r="U4" s="7">
        <v>9</v>
      </c>
      <c r="V4" s="7">
        <v>7</v>
      </c>
      <c r="W4" s="7">
        <v>7</v>
      </c>
      <c r="X4" s="7">
        <v>13</v>
      </c>
      <c r="Y4" s="7">
        <v>3</v>
      </c>
      <c r="Z4" s="7">
        <v>12</v>
      </c>
      <c r="AA4" s="7">
        <v>1</v>
      </c>
      <c r="AB4" s="7">
        <v>12</v>
      </c>
      <c r="AC4" s="7">
        <v>2</v>
      </c>
      <c r="AD4" s="65">
        <f>AC4+AB4+AA4+Z4+Y4+X4+W4+V4+U4+T4</f>
        <v>76</v>
      </c>
      <c r="AE4" s="166">
        <f>AD4+S4+H4</f>
        <v>255</v>
      </c>
      <c r="AF4" s="12">
        <v>2</v>
      </c>
    </row>
    <row r="5" spans="1:32" ht="15.75" customHeight="1">
      <c r="A5" s="3">
        <v>1</v>
      </c>
      <c r="B5" s="103" t="s">
        <v>98</v>
      </c>
      <c r="C5" s="45" t="s">
        <v>99</v>
      </c>
      <c r="D5" s="217" t="s">
        <v>100</v>
      </c>
      <c r="E5" s="83" t="s">
        <v>47</v>
      </c>
      <c r="F5" s="170" t="s">
        <v>48</v>
      </c>
      <c r="G5" s="136" t="s">
        <v>145</v>
      </c>
      <c r="H5" s="155">
        <v>69</v>
      </c>
      <c r="I5" s="7">
        <v>9</v>
      </c>
      <c r="J5" s="7">
        <v>9</v>
      </c>
      <c r="K5" s="7">
        <v>10</v>
      </c>
      <c r="L5" s="7">
        <v>7</v>
      </c>
      <c r="M5" s="7">
        <v>8</v>
      </c>
      <c r="N5" s="7">
        <v>7</v>
      </c>
      <c r="O5" s="7">
        <v>8</v>
      </c>
      <c r="P5" s="7">
        <v>10</v>
      </c>
      <c r="Q5" s="7">
        <v>9</v>
      </c>
      <c r="R5" s="7">
        <v>10</v>
      </c>
      <c r="S5" s="151">
        <f>R5+Q5+P5+O5+N5+M5+L5+K5+J5+I5</f>
        <v>87</v>
      </c>
      <c r="T5" s="7">
        <v>8</v>
      </c>
      <c r="U5" s="7">
        <v>9</v>
      </c>
      <c r="V5" s="7">
        <v>9</v>
      </c>
      <c r="W5" s="7">
        <v>10</v>
      </c>
      <c r="X5" s="7">
        <v>15</v>
      </c>
      <c r="Y5" s="7">
        <v>5</v>
      </c>
      <c r="Z5" s="7">
        <v>14</v>
      </c>
      <c r="AA5" s="7">
        <v>5</v>
      </c>
      <c r="AB5" s="7">
        <v>15</v>
      </c>
      <c r="AC5" s="7">
        <v>5</v>
      </c>
      <c r="AD5" s="65">
        <f>AC5+AB5+AA5+Z5+Y5+X5+W5+V5+U5+T5</f>
        <v>95</v>
      </c>
      <c r="AE5" s="166">
        <f>AD5+S5+H5</f>
        <v>251</v>
      </c>
      <c r="AF5" s="12">
        <v>3</v>
      </c>
    </row>
    <row r="6" spans="1:32" ht="15.75" customHeight="1">
      <c r="A6" s="3">
        <v>3</v>
      </c>
      <c r="B6" s="102" t="s">
        <v>137</v>
      </c>
      <c r="C6" s="5" t="s">
        <v>111</v>
      </c>
      <c r="D6" s="5" t="s">
        <v>138</v>
      </c>
      <c r="E6" s="76" t="s">
        <v>47</v>
      </c>
      <c r="F6" s="10" t="s">
        <v>48</v>
      </c>
      <c r="G6" s="133" t="s">
        <v>139</v>
      </c>
      <c r="H6" s="155">
        <v>93</v>
      </c>
      <c r="I6" s="7">
        <v>8</v>
      </c>
      <c r="J6" s="7">
        <v>8</v>
      </c>
      <c r="K6" s="7">
        <v>9</v>
      </c>
      <c r="L6" s="7">
        <v>9</v>
      </c>
      <c r="M6" s="7">
        <v>6</v>
      </c>
      <c r="N6" s="7">
        <v>0</v>
      </c>
      <c r="O6" s="7">
        <v>8</v>
      </c>
      <c r="P6" s="7">
        <v>3</v>
      </c>
      <c r="Q6" s="7">
        <v>8</v>
      </c>
      <c r="R6" s="7">
        <v>10</v>
      </c>
      <c r="S6" s="151">
        <f>R6+Q6+P6+O6+N6+M6+L6+K6+J6+I6</f>
        <v>69</v>
      </c>
      <c r="T6" s="7">
        <v>10</v>
      </c>
      <c r="U6" s="7">
        <v>9</v>
      </c>
      <c r="V6" s="7">
        <v>8</v>
      </c>
      <c r="W6" s="7">
        <v>7</v>
      </c>
      <c r="X6" s="7">
        <v>12</v>
      </c>
      <c r="Y6" s="7">
        <v>5</v>
      </c>
      <c r="Z6" s="7">
        <v>12</v>
      </c>
      <c r="AA6" s="7">
        <v>5</v>
      </c>
      <c r="AB6" s="7">
        <v>14</v>
      </c>
      <c r="AC6" s="7">
        <v>4</v>
      </c>
      <c r="AD6" s="65">
        <f>AC6+AB6+AA6+Z6+Y6+X6+W6+V6+U6+T6</f>
        <v>86</v>
      </c>
      <c r="AE6" s="166">
        <f>AD6+S6+H6</f>
        <v>248</v>
      </c>
      <c r="AF6" s="12">
        <v>4</v>
      </c>
    </row>
    <row r="7" spans="1:32" ht="15.75" customHeight="1">
      <c r="A7" s="44">
        <v>4</v>
      </c>
      <c r="B7" s="103" t="s">
        <v>127</v>
      </c>
      <c r="C7" s="45" t="s">
        <v>128</v>
      </c>
      <c r="D7" s="45" t="s">
        <v>129</v>
      </c>
      <c r="E7" s="83" t="s">
        <v>47</v>
      </c>
      <c r="F7" s="10" t="s">
        <v>58</v>
      </c>
      <c r="G7" s="136" t="s">
        <v>57</v>
      </c>
      <c r="H7" s="162">
        <v>55</v>
      </c>
      <c r="I7" s="7">
        <v>8</v>
      </c>
      <c r="J7" s="7">
        <v>9</v>
      </c>
      <c r="K7" s="7">
        <v>5</v>
      </c>
      <c r="L7" s="7">
        <v>6</v>
      </c>
      <c r="M7" s="7">
        <v>0</v>
      </c>
      <c r="N7" s="7">
        <v>8</v>
      </c>
      <c r="O7" s="7">
        <v>8</v>
      </c>
      <c r="P7" s="7">
        <v>0</v>
      </c>
      <c r="Q7" s="7">
        <v>10</v>
      </c>
      <c r="R7" s="7">
        <v>8</v>
      </c>
      <c r="S7" s="164">
        <f>R7+Q7+P7+O7+N7+M7+L7+K7+J7+I7</f>
        <v>62</v>
      </c>
      <c r="T7" s="7">
        <v>8</v>
      </c>
      <c r="U7" s="7">
        <v>10</v>
      </c>
      <c r="V7" s="7">
        <v>10</v>
      </c>
      <c r="W7" s="7">
        <v>9</v>
      </c>
      <c r="X7" s="7">
        <v>12</v>
      </c>
      <c r="Y7" s="7">
        <v>5</v>
      </c>
      <c r="Z7" s="7">
        <v>15</v>
      </c>
      <c r="AA7" s="7">
        <v>5</v>
      </c>
      <c r="AB7" s="7">
        <v>12</v>
      </c>
      <c r="AC7" s="7">
        <v>5</v>
      </c>
      <c r="AD7" s="66">
        <f>AC7+AB7+AA7+Z7+Y7+X7+W7+V7+U7+T7</f>
        <v>91</v>
      </c>
      <c r="AE7" s="167">
        <f>AD7+S7+H7</f>
        <v>208</v>
      </c>
      <c r="AF7" s="46">
        <v>5</v>
      </c>
    </row>
    <row r="8" spans="1:32" ht="15.75" customHeight="1">
      <c r="A8" s="3"/>
      <c r="B8" s="102"/>
      <c r="C8" s="5"/>
      <c r="D8" s="5"/>
      <c r="E8" s="76"/>
      <c r="F8" s="10"/>
      <c r="G8" s="133"/>
      <c r="H8" s="155">
        <v>0</v>
      </c>
      <c r="I8" s="7"/>
      <c r="J8" s="7"/>
      <c r="K8" s="7"/>
      <c r="L8" s="7"/>
      <c r="M8" s="7"/>
      <c r="N8" s="7"/>
      <c r="O8" s="7"/>
      <c r="P8" s="7"/>
      <c r="Q8" s="7"/>
      <c r="R8" s="7"/>
      <c r="S8" s="151">
        <f aca="true" t="shared" si="0" ref="S3:S11">R8+Q8+P8+O8+N8+M8+L8+K8+J8+I8</f>
        <v>0</v>
      </c>
      <c r="T8" s="7"/>
      <c r="U8" s="7"/>
      <c r="V8" s="7"/>
      <c r="W8" s="7"/>
      <c r="X8" s="7"/>
      <c r="Y8" s="7"/>
      <c r="Z8" s="7"/>
      <c r="AA8" s="7"/>
      <c r="AB8" s="7"/>
      <c r="AC8" s="7"/>
      <c r="AD8" s="65">
        <f aca="true" t="shared" si="1" ref="AD3:AD11">AC8+AB8+AA8+Z8+Y8+X8+W8+V8+U8+T8</f>
        <v>0</v>
      </c>
      <c r="AE8" s="166">
        <f aca="true" t="shared" si="2" ref="AE3:AE11">AD8+S8+H8</f>
        <v>0</v>
      </c>
      <c r="AF8" s="12"/>
    </row>
    <row r="9" spans="1:32" ht="15.75" customHeight="1">
      <c r="A9" s="3"/>
      <c r="B9" s="102"/>
      <c r="C9" s="98"/>
      <c r="D9" s="5"/>
      <c r="E9" s="76"/>
      <c r="F9" s="10"/>
      <c r="G9" s="133"/>
      <c r="H9" s="155">
        <v>0</v>
      </c>
      <c r="I9" s="7"/>
      <c r="J9" s="7"/>
      <c r="K9" s="7"/>
      <c r="L9" s="7"/>
      <c r="M9" s="7"/>
      <c r="N9" s="7"/>
      <c r="O9" s="7"/>
      <c r="P9" s="7"/>
      <c r="Q9" s="7"/>
      <c r="R9" s="7"/>
      <c r="S9" s="151">
        <f t="shared" si="0"/>
        <v>0</v>
      </c>
      <c r="T9" s="7"/>
      <c r="U9" s="7"/>
      <c r="V9" s="7"/>
      <c r="W9" s="7"/>
      <c r="X9" s="7"/>
      <c r="Y9" s="7"/>
      <c r="Z9" s="7"/>
      <c r="AA9" s="7"/>
      <c r="AB9" s="7"/>
      <c r="AC9" s="7"/>
      <c r="AD9" s="65">
        <f t="shared" si="1"/>
        <v>0</v>
      </c>
      <c r="AE9" s="166">
        <f t="shared" si="2"/>
        <v>0</v>
      </c>
      <c r="AF9" s="12"/>
    </row>
    <row r="10" spans="1:32" ht="15.75" customHeight="1">
      <c r="A10" s="3"/>
      <c r="B10" s="102"/>
      <c r="C10" s="5"/>
      <c r="D10" s="5"/>
      <c r="E10" s="76"/>
      <c r="F10" s="10"/>
      <c r="G10" s="133"/>
      <c r="H10" s="155">
        <v>0</v>
      </c>
      <c r="I10" s="7"/>
      <c r="J10" s="7"/>
      <c r="K10" s="7"/>
      <c r="L10" s="7"/>
      <c r="M10" s="7"/>
      <c r="N10" s="7"/>
      <c r="O10" s="7"/>
      <c r="P10" s="7"/>
      <c r="Q10" s="7"/>
      <c r="R10" s="7"/>
      <c r="S10" s="151">
        <f t="shared" si="0"/>
        <v>0</v>
      </c>
      <c r="T10" s="7"/>
      <c r="U10" s="7"/>
      <c r="V10" s="7"/>
      <c r="W10" s="7"/>
      <c r="X10" s="7"/>
      <c r="Y10" s="7"/>
      <c r="Z10" s="7"/>
      <c r="AA10" s="7"/>
      <c r="AB10" s="7"/>
      <c r="AC10" s="7"/>
      <c r="AD10" s="65">
        <f t="shared" si="1"/>
        <v>0</v>
      </c>
      <c r="AE10" s="166">
        <f t="shared" si="2"/>
        <v>0</v>
      </c>
      <c r="AF10" s="12"/>
    </row>
    <row r="11" spans="1:32" ht="15.75" customHeight="1" thickBot="1">
      <c r="A11" s="53"/>
      <c r="B11" s="104"/>
      <c r="C11" s="105"/>
      <c r="D11" s="48"/>
      <c r="E11" s="84"/>
      <c r="F11" s="108"/>
      <c r="G11" s="137"/>
      <c r="H11" s="163">
        <v>0</v>
      </c>
      <c r="I11" s="7"/>
      <c r="J11" s="7"/>
      <c r="K11" s="7"/>
      <c r="L11" s="7"/>
      <c r="M11" s="7"/>
      <c r="N11" s="7"/>
      <c r="O11" s="7"/>
      <c r="P11" s="7"/>
      <c r="Q11" s="7"/>
      <c r="R11" s="7"/>
      <c r="S11" s="165">
        <f t="shared" si="0"/>
        <v>0</v>
      </c>
      <c r="T11" s="7"/>
      <c r="U11" s="7"/>
      <c r="V11" s="7"/>
      <c r="W11" s="7"/>
      <c r="X11" s="7"/>
      <c r="Y11" s="7"/>
      <c r="Z11" s="7"/>
      <c r="AA11" s="7"/>
      <c r="AB11" s="7"/>
      <c r="AC11" s="7"/>
      <c r="AD11" s="67">
        <f t="shared" si="1"/>
        <v>0</v>
      </c>
      <c r="AE11" s="168">
        <f t="shared" si="2"/>
        <v>0</v>
      </c>
      <c r="AF11" s="49"/>
    </row>
  </sheetData>
  <sheetProtection/>
  <printOptions horizontalCentered="1"/>
  <pageMargins left="0.16" right="0.56" top="1.55" bottom="0.14" header="0.54" footer="0.03937007874015748"/>
  <pageSetup horizontalDpi="600" verticalDpi="600" orientation="landscape" paperSize="9" scale="85" r:id="rId1"/>
  <headerFooter alignWithMargins="0">
    <oddHeader>&amp;L&amp;"Arial CE,Tučné"ZÁVOD O PUTOVNÍ POHÁR&amp;C&amp;"Arial CE,Tučné"&amp;12KATEGORIE ZVV 2&amp;R30. dubna 2016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N17"/>
  <sheetViews>
    <sheetView zoomScale="70" zoomScaleNormal="70" zoomScalePageLayoutView="64" workbookViewId="0" topLeftCell="A1">
      <selection activeCell="A3" sqref="A3:AP10"/>
    </sheetView>
  </sheetViews>
  <sheetFormatPr defaultColWidth="9.00390625" defaultRowHeight="12.75"/>
  <cols>
    <col min="1" max="1" width="3.125" style="0" customWidth="1"/>
    <col min="2" max="2" width="13.875" style="0" customWidth="1"/>
    <col min="3" max="3" width="11.00390625" style="0" customWidth="1"/>
    <col min="4" max="4" width="23.125" style="0" customWidth="1"/>
    <col min="5" max="5" width="7.375" style="75" customWidth="1"/>
    <col min="6" max="6" width="5.75390625" style="75" customWidth="1"/>
    <col min="7" max="7" width="15.25390625" style="75" customWidth="1"/>
    <col min="8" max="8" width="6.125" style="75" customWidth="1"/>
    <col min="9" max="42" width="5.25390625" style="0" customWidth="1"/>
  </cols>
  <sheetData>
    <row r="1" spans="1:248" s="2" customFormat="1" ht="409.5" thickBot="1" thickTop="1">
      <c r="A1" s="26" t="s">
        <v>0</v>
      </c>
      <c r="B1" s="27" t="s">
        <v>1</v>
      </c>
      <c r="C1" s="22"/>
      <c r="D1" s="21" t="s">
        <v>2</v>
      </c>
      <c r="E1" s="73" t="s">
        <v>3</v>
      </c>
      <c r="F1" s="93" t="s">
        <v>41</v>
      </c>
      <c r="G1" s="85" t="s">
        <v>19</v>
      </c>
      <c r="H1" s="178" t="s">
        <v>81</v>
      </c>
      <c r="I1" s="179" t="s">
        <v>5</v>
      </c>
      <c r="J1" s="180" t="s">
        <v>16</v>
      </c>
      <c r="K1" s="181" t="s">
        <v>11</v>
      </c>
      <c r="L1" s="181" t="s">
        <v>26</v>
      </c>
      <c r="M1" s="181" t="s">
        <v>27</v>
      </c>
      <c r="N1" s="180" t="s">
        <v>6</v>
      </c>
      <c r="O1" s="180" t="s">
        <v>28</v>
      </c>
      <c r="P1" s="180" t="s">
        <v>29</v>
      </c>
      <c r="Q1" s="180" t="s">
        <v>30</v>
      </c>
      <c r="R1" s="180" t="s">
        <v>15</v>
      </c>
      <c r="S1" s="182" t="s">
        <v>80</v>
      </c>
      <c r="T1" s="180" t="s">
        <v>17</v>
      </c>
      <c r="U1" s="181" t="s">
        <v>11</v>
      </c>
      <c r="V1" s="181" t="s">
        <v>26</v>
      </c>
      <c r="W1" s="181" t="s">
        <v>27</v>
      </c>
      <c r="X1" s="181" t="s">
        <v>36</v>
      </c>
      <c r="Y1" s="180" t="s">
        <v>35</v>
      </c>
      <c r="Z1" s="180" t="s">
        <v>37</v>
      </c>
      <c r="AA1" s="180" t="s">
        <v>38</v>
      </c>
      <c r="AB1" s="179" t="s">
        <v>5</v>
      </c>
      <c r="AC1" s="180" t="s">
        <v>15</v>
      </c>
      <c r="AD1" s="183" t="s">
        <v>83</v>
      </c>
      <c r="AE1" s="199" t="s">
        <v>84</v>
      </c>
      <c r="AF1" s="200" t="s">
        <v>85</v>
      </c>
      <c r="AG1" s="200" t="s">
        <v>86</v>
      </c>
      <c r="AH1" s="200" t="s">
        <v>87</v>
      </c>
      <c r="AI1" s="200" t="s">
        <v>88</v>
      </c>
      <c r="AJ1" s="200" t="s">
        <v>89</v>
      </c>
      <c r="AK1" s="197" t="s">
        <v>90</v>
      </c>
      <c r="AL1" s="201" t="s">
        <v>91</v>
      </c>
      <c r="AM1" s="201" t="s">
        <v>94</v>
      </c>
      <c r="AN1" s="201" t="s">
        <v>92</v>
      </c>
      <c r="AO1" s="184" t="s">
        <v>93</v>
      </c>
      <c r="AP1" s="176" t="s">
        <v>10</v>
      </c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</row>
    <row r="2" spans="1:248" ht="14.25" thickBot="1" thickTop="1">
      <c r="A2" s="28"/>
      <c r="B2" s="29"/>
      <c r="C2" s="24"/>
      <c r="D2" s="24"/>
      <c r="E2" s="74"/>
      <c r="F2" s="94"/>
      <c r="G2" s="172"/>
      <c r="H2" s="185"/>
      <c r="I2" s="186">
        <v>10</v>
      </c>
      <c r="J2" s="187">
        <v>10</v>
      </c>
      <c r="K2" s="188">
        <v>10</v>
      </c>
      <c r="L2" s="189">
        <v>10</v>
      </c>
      <c r="M2" s="189">
        <v>10</v>
      </c>
      <c r="N2" s="189">
        <v>10</v>
      </c>
      <c r="O2" s="189">
        <v>10</v>
      </c>
      <c r="P2" s="189">
        <v>10</v>
      </c>
      <c r="Q2" s="189">
        <v>10</v>
      </c>
      <c r="R2" s="189">
        <v>10</v>
      </c>
      <c r="S2" s="190">
        <v>100</v>
      </c>
      <c r="T2" s="187">
        <v>10</v>
      </c>
      <c r="U2" s="188">
        <v>10</v>
      </c>
      <c r="V2" s="189">
        <v>10</v>
      </c>
      <c r="W2" s="189">
        <v>10</v>
      </c>
      <c r="X2" s="189">
        <v>10</v>
      </c>
      <c r="Y2" s="189">
        <v>10</v>
      </c>
      <c r="Z2" s="189">
        <v>10</v>
      </c>
      <c r="AA2" s="188">
        <v>10</v>
      </c>
      <c r="AB2" s="186">
        <v>10</v>
      </c>
      <c r="AC2" s="189">
        <v>10</v>
      </c>
      <c r="AD2" s="191">
        <v>100</v>
      </c>
      <c r="AE2" s="192">
        <v>10</v>
      </c>
      <c r="AF2" s="193">
        <v>10</v>
      </c>
      <c r="AG2" s="193">
        <v>10</v>
      </c>
      <c r="AH2" s="193">
        <v>10</v>
      </c>
      <c r="AI2" s="193">
        <v>10</v>
      </c>
      <c r="AJ2" s="193">
        <v>10</v>
      </c>
      <c r="AK2" s="193">
        <v>10</v>
      </c>
      <c r="AL2" s="193">
        <v>10</v>
      </c>
      <c r="AM2" s="193">
        <v>10</v>
      </c>
      <c r="AN2" s="193">
        <v>10</v>
      </c>
      <c r="AO2" s="194">
        <f>AE2+AF2+AG2+AH2+AI2+AJ2+AK2+AL2+AM2+AN2</f>
        <v>100</v>
      </c>
      <c r="AP2" s="177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</row>
    <row r="3" spans="1:42" ht="19.5" customHeight="1">
      <c r="A3" s="142">
        <v>1</v>
      </c>
      <c r="B3" s="207" t="s">
        <v>150</v>
      </c>
      <c r="C3" s="6" t="s">
        <v>151</v>
      </c>
      <c r="D3" s="5" t="s">
        <v>152</v>
      </c>
      <c r="E3" s="76"/>
      <c r="F3" s="55"/>
      <c r="G3" s="210"/>
      <c r="H3" s="212" t="s">
        <v>126</v>
      </c>
      <c r="I3" s="205">
        <v>9</v>
      </c>
      <c r="J3" s="205">
        <v>7</v>
      </c>
      <c r="K3" s="205">
        <v>9</v>
      </c>
      <c r="L3" s="205">
        <v>10</v>
      </c>
      <c r="M3" s="205">
        <v>10</v>
      </c>
      <c r="N3" s="205">
        <v>9</v>
      </c>
      <c r="O3" s="205">
        <v>9</v>
      </c>
      <c r="P3" s="205">
        <v>10</v>
      </c>
      <c r="Q3" s="205">
        <v>10</v>
      </c>
      <c r="R3" s="205">
        <v>10</v>
      </c>
      <c r="S3" s="202">
        <f>R3+Q3+P3+O3+N3+M3+L3+K3+J3+I3</f>
        <v>93</v>
      </c>
      <c r="T3" s="205">
        <v>0</v>
      </c>
      <c r="U3" s="205">
        <v>0</v>
      </c>
      <c r="V3" s="205">
        <v>0</v>
      </c>
      <c r="W3" s="205">
        <v>0</v>
      </c>
      <c r="X3" s="205">
        <v>0</v>
      </c>
      <c r="Y3" s="205">
        <v>0</v>
      </c>
      <c r="Z3" s="205">
        <v>0</v>
      </c>
      <c r="AA3" s="205">
        <v>0</v>
      </c>
      <c r="AB3" s="205">
        <v>0</v>
      </c>
      <c r="AC3" s="205">
        <v>0</v>
      </c>
      <c r="AD3" s="203">
        <f>AC3+AB3+AA3+Z3+Y3+X3+W3+V3+U3+T3</f>
        <v>0</v>
      </c>
      <c r="AE3" s="205">
        <v>0</v>
      </c>
      <c r="AF3" s="205">
        <v>0</v>
      </c>
      <c r="AG3" s="205">
        <v>0</v>
      </c>
      <c r="AH3" s="205">
        <v>0</v>
      </c>
      <c r="AI3" s="205">
        <v>0</v>
      </c>
      <c r="AJ3" s="205">
        <v>0</v>
      </c>
      <c r="AK3" s="205">
        <v>0</v>
      </c>
      <c r="AL3" s="205">
        <v>0</v>
      </c>
      <c r="AM3" s="205">
        <v>0</v>
      </c>
      <c r="AN3" s="205">
        <v>0</v>
      </c>
      <c r="AO3" s="204">
        <f>AN3+AM3+AL3+AK3+AJ3+AI3+AH3+AG3+AF3+AE3</f>
        <v>0</v>
      </c>
      <c r="AP3" s="89">
        <v>1</v>
      </c>
    </row>
    <row r="4" spans="1:42" ht="19.5" customHeight="1">
      <c r="A4" s="100">
        <v>4</v>
      </c>
      <c r="B4" s="143" t="s">
        <v>160</v>
      </c>
      <c r="C4" s="5" t="s">
        <v>118</v>
      </c>
      <c r="D4" s="98" t="s">
        <v>161</v>
      </c>
      <c r="E4" s="10" t="s">
        <v>162</v>
      </c>
      <c r="F4" s="10" t="s">
        <v>48</v>
      </c>
      <c r="G4" s="134" t="s">
        <v>49</v>
      </c>
      <c r="H4" s="133" t="s">
        <v>126</v>
      </c>
      <c r="I4" s="205">
        <v>8</v>
      </c>
      <c r="J4" s="205">
        <v>9</v>
      </c>
      <c r="K4" s="205">
        <v>8</v>
      </c>
      <c r="L4" s="205">
        <v>10</v>
      </c>
      <c r="M4" s="205">
        <v>10</v>
      </c>
      <c r="N4" s="205">
        <v>9</v>
      </c>
      <c r="O4" s="205">
        <v>10</v>
      </c>
      <c r="P4" s="205">
        <v>9</v>
      </c>
      <c r="Q4" s="205">
        <v>9</v>
      </c>
      <c r="R4" s="205">
        <v>10</v>
      </c>
      <c r="S4" s="202">
        <f>R4+Q4+P4+O4+N4+M4+L4+K4+J4+I4</f>
        <v>92</v>
      </c>
      <c r="T4" s="205">
        <v>0</v>
      </c>
      <c r="U4" s="205">
        <v>0</v>
      </c>
      <c r="V4" s="205">
        <v>0</v>
      </c>
      <c r="W4" s="205">
        <v>0</v>
      </c>
      <c r="X4" s="205">
        <v>0</v>
      </c>
      <c r="Y4" s="205">
        <v>0</v>
      </c>
      <c r="Z4" s="205">
        <v>0</v>
      </c>
      <c r="AA4" s="205">
        <v>0</v>
      </c>
      <c r="AB4" s="205">
        <v>0</v>
      </c>
      <c r="AC4" s="205">
        <v>0</v>
      </c>
      <c r="AD4" s="203">
        <f>AC4+AB4+AA4+Z4+Y4+X4+W4+V4+U4+T4</f>
        <v>0</v>
      </c>
      <c r="AE4" s="205">
        <v>0</v>
      </c>
      <c r="AF4" s="205">
        <v>0</v>
      </c>
      <c r="AG4" s="205">
        <v>0</v>
      </c>
      <c r="AH4" s="205">
        <v>0</v>
      </c>
      <c r="AI4" s="205">
        <v>0</v>
      </c>
      <c r="AJ4" s="205">
        <v>0</v>
      </c>
      <c r="AK4" s="205">
        <v>0</v>
      </c>
      <c r="AL4" s="205">
        <v>0</v>
      </c>
      <c r="AM4" s="205">
        <v>0</v>
      </c>
      <c r="AN4" s="205">
        <v>0</v>
      </c>
      <c r="AO4" s="204">
        <f>AN4+AM4+AL4+AK4+AJ4+AI4+AH4+AG4+AF4+AE4</f>
        <v>0</v>
      </c>
      <c r="AP4" s="89">
        <v>2</v>
      </c>
    </row>
    <row r="5" spans="1:42" ht="19.5" customHeight="1">
      <c r="A5" s="100">
        <v>5</v>
      </c>
      <c r="B5" s="98" t="s">
        <v>130</v>
      </c>
      <c r="C5" s="169" t="s">
        <v>131</v>
      </c>
      <c r="D5" s="5" t="s">
        <v>132</v>
      </c>
      <c r="E5" s="76" t="s">
        <v>47</v>
      </c>
      <c r="F5" s="10" t="s">
        <v>48</v>
      </c>
      <c r="G5" s="133" t="s">
        <v>49</v>
      </c>
      <c r="H5" s="133" t="s">
        <v>126</v>
      </c>
      <c r="I5" s="205">
        <v>9</v>
      </c>
      <c r="J5" s="205">
        <v>8</v>
      </c>
      <c r="K5" s="205">
        <v>6</v>
      </c>
      <c r="L5" s="205">
        <v>6</v>
      </c>
      <c r="M5" s="205">
        <v>7</v>
      </c>
      <c r="N5" s="205">
        <v>8</v>
      </c>
      <c r="O5" s="205">
        <v>9</v>
      </c>
      <c r="P5" s="205">
        <v>8</v>
      </c>
      <c r="Q5" s="205">
        <v>10</v>
      </c>
      <c r="R5" s="205">
        <v>8</v>
      </c>
      <c r="S5" s="202">
        <f>R5+Q5+P5+O5+N5+M5+L5+K5+J5+I5</f>
        <v>79</v>
      </c>
      <c r="T5" s="205">
        <v>0</v>
      </c>
      <c r="U5" s="205">
        <v>0</v>
      </c>
      <c r="V5" s="205">
        <v>0</v>
      </c>
      <c r="W5" s="205">
        <v>0</v>
      </c>
      <c r="X5" s="205">
        <v>0</v>
      </c>
      <c r="Y5" s="205">
        <v>0</v>
      </c>
      <c r="Z5" s="205">
        <v>0</v>
      </c>
      <c r="AA5" s="205">
        <v>0</v>
      </c>
      <c r="AB5" s="205">
        <v>0</v>
      </c>
      <c r="AC5" s="205">
        <v>0</v>
      </c>
      <c r="AD5" s="203">
        <f>AC5+AB5+AA5+Z5+Y5+X5+W5+V5+U5+T5</f>
        <v>0</v>
      </c>
      <c r="AE5" s="205">
        <v>0</v>
      </c>
      <c r="AF5" s="205">
        <v>0</v>
      </c>
      <c r="AG5" s="205">
        <v>0</v>
      </c>
      <c r="AH5" s="205">
        <v>0</v>
      </c>
      <c r="AI5" s="205">
        <v>0</v>
      </c>
      <c r="AJ5" s="205">
        <v>0</v>
      </c>
      <c r="AK5" s="205">
        <v>0</v>
      </c>
      <c r="AL5" s="205">
        <v>0</v>
      </c>
      <c r="AM5" s="205">
        <v>0</v>
      </c>
      <c r="AN5" s="205">
        <v>0</v>
      </c>
      <c r="AO5" s="204">
        <f>AN5+AM5+AL5+AK5+AJ5+AI5+AH5+AG5+AF5+AE5</f>
        <v>0</v>
      </c>
      <c r="AP5" s="89">
        <v>3</v>
      </c>
    </row>
    <row r="6" spans="1:42" ht="19.5" customHeight="1">
      <c r="A6" s="142">
        <v>3</v>
      </c>
      <c r="B6" s="96" t="s">
        <v>143</v>
      </c>
      <c r="C6" s="5" t="s">
        <v>99</v>
      </c>
      <c r="D6" s="5" t="s">
        <v>144</v>
      </c>
      <c r="E6" s="10" t="s">
        <v>47</v>
      </c>
      <c r="F6" s="95" t="s">
        <v>58</v>
      </c>
      <c r="G6" s="134" t="s">
        <v>145</v>
      </c>
      <c r="H6" s="133" t="s">
        <v>82</v>
      </c>
      <c r="I6" s="205">
        <v>0</v>
      </c>
      <c r="J6" s="205">
        <v>0</v>
      </c>
      <c r="K6" s="205">
        <v>0</v>
      </c>
      <c r="L6" s="205">
        <v>0</v>
      </c>
      <c r="M6" s="205">
        <v>0</v>
      </c>
      <c r="N6" s="205">
        <v>0</v>
      </c>
      <c r="O6" s="205">
        <v>0</v>
      </c>
      <c r="P6" s="205">
        <v>0</v>
      </c>
      <c r="Q6" s="205">
        <v>0</v>
      </c>
      <c r="R6" s="205">
        <v>0</v>
      </c>
      <c r="S6" s="202">
        <v>0</v>
      </c>
      <c r="T6" s="205">
        <v>0</v>
      </c>
      <c r="U6" s="205">
        <v>0</v>
      </c>
      <c r="V6" s="205">
        <v>0</v>
      </c>
      <c r="W6" s="205">
        <v>0</v>
      </c>
      <c r="X6" s="205">
        <v>0</v>
      </c>
      <c r="Y6" s="205">
        <v>0</v>
      </c>
      <c r="Z6" s="205">
        <v>0</v>
      </c>
      <c r="AA6" s="205">
        <v>0</v>
      </c>
      <c r="AB6" s="205">
        <v>0</v>
      </c>
      <c r="AC6" s="205">
        <v>0</v>
      </c>
      <c r="AD6" s="203">
        <f>AC6+AB6+AA6+Z6+Y6+X6+W6+V6+U6+T6</f>
        <v>0</v>
      </c>
      <c r="AE6" s="205">
        <v>9</v>
      </c>
      <c r="AF6" s="205">
        <v>8</v>
      </c>
      <c r="AG6" s="205">
        <v>7</v>
      </c>
      <c r="AH6" s="205">
        <v>7</v>
      </c>
      <c r="AI6" s="205">
        <v>3</v>
      </c>
      <c r="AJ6" s="205">
        <v>8</v>
      </c>
      <c r="AK6" s="205">
        <v>6</v>
      </c>
      <c r="AL6" s="205">
        <v>9</v>
      </c>
      <c r="AM6" s="205">
        <v>9</v>
      </c>
      <c r="AN6" s="205">
        <v>10</v>
      </c>
      <c r="AO6" s="204">
        <f>AN6+AM6+AL6+AK6+AJ6+AI6+AH6+AG6+AF6+AE6</f>
        <v>76</v>
      </c>
      <c r="AP6" s="89">
        <v>4</v>
      </c>
    </row>
    <row r="7" spans="1:42" ht="19.5" customHeight="1">
      <c r="A7" s="142">
        <v>7</v>
      </c>
      <c r="B7" s="96" t="s">
        <v>123</v>
      </c>
      <c r="C7" s="5" t="s">
        <v>124</v>
      </c>
      <c r="D7" s="5" t="s">
        <v>125</v>
      </c>
      <c r="E7" s="10" t="s">
        <v>47</v>
      </c>
      <c r="F7" s="95" t="s">
        <v>58</v>
      </c>
      <c r="G7" s="134" t="s">
        <v>49</v>
      </c>
      <c r="H7" s="133" t="s">
        <v>126</v>
      </c>
      <c r="I7" s="205">
        <v>10</v>
      </c>
      <c r="J7" s="205">
        <v>8</v>
      </c>
      <c r="K7" s="205">
        <v>9</v>
      </c>
      <c r="L7" s="205">
        <v>5</v>
      </c>
      <c r="M7" s="205">
        <v>10</v>
      </c>
      <c r="N7" s="205">
        <v>9</v>
      </c>
      <c r="O7" s="205">
        <v>5</v>
      </c>
      <c r="P7" s="205">
        <v>0</v>
      </c>
      <c r="Q7" s="205">
        <v>10</v>
      </c>
      <c r="R7" s="205">
        <v>10</v>
      </c>
      <c r="S7" s="202">
        <f>R7+Q7+P7+O7+N7+M7+L7+K7+J7+I7</f>
        <v>76</v>
      </c>
      <c r="T7" s="205">
        <v>0</v>
      </c>
      <c r="U7" s="205">
        <v>0</v>
      </c>
      <c r="V7" s="205">
        <v>0</v>
      </c>
      <c r="W7" s="205">
        <v>0</v>
      </c>
      <c r="X7" s="205">
        <v>0</v>
      </c>
      <c r="Y7" s="205">
        <v>0</v>
      </c>
      <c r="Z7" s="205">
        <v>0</v>
      </c>
      <c r="AA7" s="205">
        <v>0</v>
      </c>
      <c r="AB7" s="205">
        <v>0</v>
      </c>
      <c r="AC7" s="205">
        <v>0</v>
      </c>
      <c r="AD7" s="203">
        <f>AC7+AB7+AA7+Z7+Y7+X7+W7+V7+U7+T7</f>
        <v>0</v>
      </c>
      <c r="AE7" s="205">
        <v>0</v>
      </c>
      <c r="AF7" s="205">
        <v>0</v>
      </c>
      <c r="AG7" s="205">
        <v>0</v>
      </c>
      <c r="AH7" s="205">
        <v>0</v>
      </c>
      <c r="AI7" s="205">
        <v>0</v>
      </c>
      <c r="AJ7" s="205">
        <v>0</v>
      </c>
      <c r="AK7" s="205">
        <v>0</v>
      </c>
      <c r="AL7" s="205">
        <v>0</v>
      </c>
      <c r="AM7" s="205">
        <v>0</v>
      </c>
      <c r="AN7" s="205">
        <v>0</v>
      </c>
      <c r="AO7" s="204">
        <f>AN7+AM7+AL7+AK7+AJ7+AI7+AH7+AG7+AF7+AE7</f>
        <v>0</v>
      </c>
      <c r="AP7" s="89">
        <v>4</v>
      </c>
    </row>
    <row r="8" spans="1:42" ht="19.5" customHeight="1">
      <c r="A8" s="51">
        <v>2</v>
      </c>
      <c r="B8" s="120" t="s">
        <v>77</v>
      </c>
      <c r="C8" s="120" t="s">
        <v>50</v>
      </c>
      <c r="D8" s="120" t="s">
        <v>78</v>
      </c>
      <c r="E8" s="208" t="s">
        <v>79</v>
      </c>
      <c r="F8" s="218" t="s">
        <v>58</v>
      </c>
      <c r="G8" s="209" t="s">
        <v>49</v>
      </c>
      <c r="H8" s="211" t="s">
        <v>82</v>
      </c>
      <c r="I8" s="205">
        <v>0</v>
      </c>
      <c r="J8" s="205">
        <v>0</v>
      </c>
      <c r="K8" s="205">
        <v>0</v>
      </c>
      <c r="L8" s="205">
        <v>0</v>
      </c>
      <c r="M8" s="205">
        <v>0</v>
      </c>
      <c r="N8" s="205">
        <v>0</v>
      </c>
      <c r="O8" s="205">
        <v>0</v>
      </c>
      <c r="P8" s="205">
        <v>0</v>
      </c>
      <c r="Q8" s="205">
        <v>0</v>
      </c>
      <c r="R8" s="205">
        <v>0</v>
      </c>
      <c r="S8" s="202">
        <f>R8+Q8+P8+O8+N8+M8+L8+K8+J8+I8</f>
        <v>0</v>
      </c>
      <c r="T8" s="205">
        <v>0</v>
      </c>
      <c r="U8" s="205">
        <v>0</v>
      </c>
      <c r="V8" s="205">
        <v>0</v>
      </c>
      <c r="W8" s="205">
        <v>0</v>
      </c>
      <c r="X8" s="205">
        <v>0</v>
      </c>
      <c r="Y8" s="205">
        <v>0</v>
      </c>
      <c r="Z8" s="205">
        <v>0</v>
      </c>
      <c r="AA8" s="205">
        <v>0</v>
      </c>
      <c r="AB8" s="205">
        <v>0</v>
      </c>
      <c r="AC8" s="205">
        <v>0</v>
      </c>
      <c r="AD8" s="203">
        <f>AC8+AB8+AA8+Z8+Y8+X8+W8+V8+U8+T8</f>
        <v>0</v>
      </c>
      <c r="AE8" s="205">
        <v>10</v>
      </c>
      <c r="AF8" s="205">
        <v>10</v>
      </c>
      <c r="AG8" s="205">
        <v>10</v>
      </c>
      <c r="AH8" s="205">
        <v>9</v>
      </c>
      <c r="AI8" s="205">
        <v>3</v>
      </c>
      <c r="AJ8" s="205">
        <v>8</v>
      </c>
      <c r="AK8" s="205">
        <v>0</v>
      </c>
      <c r="AL8" s="205">
        <v>7</v>
      </c>
      <c r="AM8" s="205">
        <v>7</v>
      </c>
      <c r="AN8" s="205">
        <v>10</v>
      </c>
      <c r="AO8" s="204">
        <f>AN8+AM8+AL8+AK8+AJ8+AI8+AH8+AG8+AF8+AE8</f>
        <v>74</v>
      </c>
      <c r="AP8" s="89">
        <v>5</v>
      </c>
    </row>
    <row r="9" spans="1:42" ht="19.5" customHeight="1">
      <c r="A9" s="51">
        <v>6</v>
      </c>
      <c r="B9" s="5" t="s">
        <v>164</v>
      </c>
      <c r="C9" s="5" t="s">
        <v>165</v>
      </c>
      <c r="D9" s="5" t="s">
        <v>166</v>
      </c>
      <c r="E9" s="10" t="s">
        <v>51</v>
      </c>
      <c r="F9" s="95" t="s">
        <v>48</v>
      </c>
      <c r="G9" s="134" t="s">
        <v>167</v>
      </c>
      <c r="H9" s="133" t="s">
        <v>126</v>
      </c>
      <c r="I9" s="205">
        <v>10</v>
      </c>
      <c r="J9" s="205">
        <v>10</v>
      </c>
      <c r="K9" s="205">
        <v>10</v>
      </c>
      <c r="L9" s="205">
        <v>9</v>
      </c>
      <c r="M9" s="205">
        <v>8</v>
      </c>
      <c r="N9" s="205">
        <v>7</v>
      </c>
      <c r="O9" s="205">
        <v>0</v>
      </c>
      <c r="P9" s="205">
        <v>10</v>
      </c>
      <c r="Q9" s="205">
        <v>0</v>
      </c>
      <c r="R9" s="205">
        <v>10</v>
      </c>
      <c r="S9" s="202">
        <f>R9+Q9+P9+O9+N9+M9+L9+K9+J9+I9</f>
        <v>74</v>
      </c>
      <c r="T9" s="205">
        <v>0</v>
      </c>
      <c r="U9" s="205">
        <v>0</v>
      </c>
      <c r="V9" s="205">
        <v>0</v>
      </c>
      <c r="W9" s="205">
        <v>0</v>
      </c>
      <c r="X9" s="205">
        <v>0</v>
      </c>
      <c r="Y9" s="205">
        <v>0</v>
      </c>
      <c r="Z9" s="205">
        <v>0</v>
      </c>
      <c r="AA9" s="205">
        <v>0</v>
      </c>
      <c r="AB9" s="205">
        <v>0</v>
      </c>
      <c r="AC9" s="205">
        <v>0</v>
      </c>
      <c r="AD9" s="203">
        <f>AC9+AB9+AA9+Z9+Y9+X9+W9+V9+U9+T9</f>
        <v>0</v>
      </c>
      <c r="AE9" s="205">
        <v>0</v>
      </c>
      <c r="AF9" s="205">
        <v>0</v>
      </c>
      <c r="AG9" s="205">
        <v>0</v>
      </c>
      <c r="AH9" s="205">
        <v>0</v>
      </c>
      <c r="AI9" s="205">
        <v>0</v>
      </c>
      <c r="AJ9" s="205">
        <v>0</v>
      </c>
      <c r="AK9" s="205">
        <v>0</v>
      </c>
      <c r="AL9" s="205">
        <v>0</v>
      </c>
      <c r="AM9" s="205">
        <v>0</v>
      </c>
      <c r="AN9" s="205">
        <v>0</v>
      </c>
      <c r="AO9" s="204">
        <f>AN9+AM9+AL9+AK9+AJ9+AI9+AH9+AG9+AF9+AE9</f>
        <v>0</v>
      </c>
      <c r="AP9" s="89">
        <v>5</v>
      </c>
    </row>
    <row r="10" spans="1:42" ht="19.5" customHeight="1">
      <c r="A10" s="51">
        <v>8</v>
      </c>
      <c r="B10" s="5" t="s">
        <v>146</v>
      </c>
      <c r="C10" s="5" t="s">
        <v>168</v>
      </c>
      <c r="D10" s="5" t="s">
        <v>148</v>
      </c>
      <c r="E10" s="10"/>
      <c r="F10" s="10"/>
      <c r="G10" s="134"/>
      <c r="H10" s="133" t="s">
        <v>126</v>
      </c>
      <c r="I10" s="205">
        <v>10</v>
      </c>
      <c r="J10" s="205">
        <v>9</v>
      </c>
      <c r="K10" s="205">
        <v>6</v>
      </c>
      <c r="L10" s="205">
        <v>10</v>
      </c>
      <c r="M10" s="205">
        <v>10</v>
      </c>
      <c r="N10" s="205">
        <v>0</v>
      </c>
      <c r="O10" s="205">
        <v>8</v>
      </c>
      <c r="P10" s="205">
        <v>10</v>
      </c>
      <c r="Q10" s="205">
        <v>10</v>
      </c>
      <c r="R10" s="205">
        <v>0</v>
      </c>
      <c r="S10" s="202">
        <f>R10+Q10+P10+O10+N10+M10+L10+K10+J10+I10</f>
        <v>73</v>
      </c>
      <c r="T10" s="205">
        <v>0</v>
      </c>
      <c r="U10" s="205">
        <v>0</v>
      </c>
      <c r="V10" s="205">
        <v>0</v>
      </c>
      <c r="W10" s="205">
        <v>0</v>
      </c>
      <c r="X10" s="205">
        <v>0</v>
      </c>
      <c r="Y10" s="205">
        <v>0</v>
      </c>
      <c r="Z10" s="205">
        <v>0</v>
      </c>
      <c r="AA10" s="205">
        <v>0</v>
      </c>
      <c r="AB10" s="205">
        <v>0</v>
      </c>
      <c r="AC10" s="205">
        <v>0</v>
      </c>
      <c r="AD10" s="203">
        <f>AC10+AB10+AA10+Z10+Y10+X10+W10+V10+U10+T10</f>
        <v>0</v>
      </c>
      <c r="AE10" s="205">
        <v>0</v>
      </c>
      <c r="AF10" s="205">
        <v>0</v>
      </c>
      <c r="AG10" s="205">
        <v>0</v>
      </c>
      <c r="AH10" s="205">
        <v>0</v>
      </c>
      <c r="AI10" s="205">
        <v>0</v>
      </c>
      <c r="AJ10" s="205">
        <v>0</v>
      </c>
      <c r="AK10" s="205">
        <v>0</v>
      </c>
      <c r="AL10" s="205">
        <v>0</v>
      </c>
      <c r="AM10" s="205">
        <v>0</v>
      </c>
      <c r="AN10" s="205">
        <v>0</v>
      </c>
      <c r="AO10" s="204">
        <f>AN10+AM10+AL10+AK10+AJ10+AI10+AH10+AG10+AF10+AE10</f>
        <v>0</v>
      </c>
      <c r="AP10" s="89">
        <v>6</v>
      </c>
    </row>
    <row r="11" spans="1:43" ht="19.5" customHeight="1">
      <c r="A11" s="100"/>
      <c r="B11" s="5"/>
      <c r="C11" s="5"/>
      <c r="D11" s="5"/>
      <c r="E11" s="10"/>
      <c r="F11" s="10"/>
      <c r="G11" s="134"/>
      <c r="H11" s="133"/>
      <c r="I11" s="205">
        <v>0</v>
      </c>
      <c r="J11" s="205">
        <v>0</v>
      </c>
      <c r="K11" s="205">
        <v>0</v>
      </c>
      <c r="L11" s="205">
        <v>0</v>
      </c>
      <c r="M11" s="205">
        <v>0</v>
      </c>
      <c r="N11" s="205">
        <v>0</v>
      </c>
      <c r="O11" s="205">
        <v>0</v>
      </c>
      <c r="P11" s="205">
        <v>0</v>
      </c>
      <c r="Q11" s="205">
        <v>0</v>
      </c>
      <c r="R11" s="205">
        <v>0</v>
      </c>
      <c r="S11" s="202">
        <f aca="true" t="shared" si="0" ref="S4:S16">R11+Q11+P11+O11+N11+M11+L11+K11+J11+I11</f>
        <v>0</v>
      </c>
      <c r="T11" s="205">
        <v>0</v>
      </c>
      <c r="U11" s="205">
        <v>0</v>
      </c>
      <c r="V11" s="205">
        <v>0</v>
      </c>
      <c r="W11" s="205">
        <v>0</v>
      </c>
      <c r="X11" s="205">
        <v>0</v>
      </c>
      <c r="Y11" s="205">
        <v>0</v>
      </c>
      <c r="Z11" s="205">
        <v>0</v>
      </c>
      <c r="AA11" s="205">
        <v>0</v>
      </c>
      <c r="AB11" s="205">
        <v>0</v>
      </c>
      <c r="AC11" s="205">
        <v>0</v>
      </c>
      <c r="AD11" s="203">
        <f aca="true" t="shared" si="1" ref="AD4:AD16">AC11+AB11+AA11+Z11+Y11+X11+W11+V11+U11+T11</f>
        <v>0</v>
      </c>
      <c r="AE11" s="205">
        <v>0</v>
      </c>
      <c r="AF11" s="205">
        <v>0</v>
      </c>
      <c r="AG11" s="205">
        <v>0</v>
      </c>
      <c r="AH11" s="205">
        <v>0</v>
      </c>
      <c r="AI11" s="205">
        <v>0</v>
      </c>
      <c r="AJ11" s="205">
        <v>0</v>
      </c>
      <c r="AK11" s="205">
        <v>0</v>
      </c>
      <c r="AL11" s="205">
        <v>0</v>
      </c>
      <c r="AM11" s="205">
        <v>0</v>
      </c>
      <c r="AN11" s="205">
        <v>0</v>
      </c>
      <c r="AO11" s="204">
        <f aca="true" t="shared" si="2" ref="AO4:AO16">AN11+AM11+AL11+AK11+AJ11+AI11+AH11+AG11+AF11+AE11</f>
        <v>0</v>
      </c>
      <c r="AP11" s="89"/>
      <c r="AQ11" s="37"/>
    </row>
    <row r="12" spans="1:42" ht="19.5" customHeight="1">
      <c r="A12" s="99"/>
      <c r="B12" s="129"/>
      <c r="C12" s="129"/>
      <c r="D12" s="129"/>
      <c r="E12" s="130"/>
      <c r="F12" s="130"/>
      <c r="G12" s="131"/>
      <c r="H12" s="173"/>
      <c r="I12" s="205">
        <v>0</v>
      </c>
      <c r="J12" s="205">
        <v>0</v>
      </c>
      <c r="K12" s="205">
        <v>0</v>
      </c>
      <c r="L12" s="205">
        <v>0</v>
      </c>
      <c r="M12" s="205">
        <v>0</v>
      </c>
      <c r="N12" s="205">
        <v>0</v>
      </c>
      <c r="O12" s="205">
        <v>0</v>
      </c>
      <c r="P12" s="205">
        <v>0</v>
      </c>
      <c r="Q12" s="205">
        <v>0</v>
      </c>
      <c r="R12" s="205">
        <v>0</v>
      </c>
      <c r="S12" s="202">
        <f t="shared" si="0"/>
        <v>0</v>
      </c>
      <c r="T12" s="205">
        <v>0</v>
      </c>
      <c r="U12" s="205">
        <v>0</v>
      </c>
      <c r="V12" s="205">
        <v>0</v>
      </c>
      <c r="W12" s="205">
        <v>0</v>
      </c>
      <c r="X12" s="205">
        <v>0</v>
      </c>
      <c r="Y12" s="205">
        <v>0</v>
      </c>
      <c r="Z12" s="205">
        <v>0</v>
      </c>
      <c r="AA12" s="205">
        <v>0</v>
      </c>
      <c r="AB12" s="205">
        <v>0</v>
      </c>
      <c r="AC12" s="205">
        <v>0</v>
      </c>
      <c r="AD12" s="203">
        <f t="shared" si="1"/>
        <v>0</v>
      </c>
      <c r="AE12" s="205">
        <v>0</v>
      </c>
      <c r="AF12" s="205">
        <v>0</v>
      </c>
      <c r="AG12" s="205">
        <v>0</v>
      </c>
      <c r="AH12" s="205">
        <v>0</v>
      </c>
      <c r="AI12" s="205">
        <v>0</v>
      </c>
      <c r="AJ12" s="205">
        <v>0</v>
      </c>
      <c r="AK12" s="205">
        <v>0</v>
      </c>
      <c r="AL12" s="205">
        <v>0</v>
      </c>
      <c r="AM12" s="205">
        <v>0</v>
      </c>
      <c r="AN12" s="205">
        <v>0</v>
      </c>
      <c r="AO12" s="204">
        <f t="shared" si="2"/>
        <v>0</v>
      </c>
      <c r="AP12" s="89"/>
    </row>
    <row r="13" spans="1:42" ht="19.5" customHeight="1">
      <c r="A13" s="142"/>
      <c r="B13" s="5"/>
      <c r="C13" s="5"/>
      <c r="D13" s="5"/>
      <c r="E13" s="10"/>
      <c r="F13" s="95"/>
      <c r="G13" s="95"/>
      <c r="H13" s="174"/>
      <c r="I13" s="205">
        <v>0</v>
      </c>
      <c r="J13" s="205">
        <v>0</v>
      </c>
      <c r="K13" s="205">
        <v>0</v>
      </c>
      <c r="L13" s="205">
        <v>0</v>
      </c>
      <c r="M13" s="205">
        <v>0</v>
      </c>
      <c r="N13" s="205">
        <v>0</v>
      </c>
      <c r="O13" s="205">
        <v>0</v>
      </c>
      <c r="P13" s="205">
        <v>0</v>
      </c>
      <c r="Q13" s="205">
        <v>0</v>
      </c>
      <c r="R13" s="205">
        <v>0</v>
      </c>
      <c r="S13" s="202">
        <f t="shared" si="0"/>
        <v>0</v>
      </c>
      <c r="T13" s="205">
        <v>0</v>
      </c>
      <c r="U13" s="205">
        <v>0</v>
      </c>
      <c r="V13" s="205">
        <v>0</v>
      </c>
      <c r="W13" s="205">
        <v>0</v>
      </c>
      <c r="X13" s="205">
        <v>0</v>
      </c>
      <c r="Y13" s="205">
        <v>0</v>
      </c>
      <c r="Z13" s="205">
        <v>0</v>
      </c>
      <c r="AA13" s="205">
        <v>0</v>
      </c>
      <c r="AB13" s="205">
        <v>0</v>
      </c>
      <c r="AC13" s="205">
        <v>0</v>
      </c>
      <c r="AD13" s="203">
        <f t="shared" si="1"/>
        <v>0</v>
      </c>
      <c r="AE13" s="205">
        <v>0</v>
      </c>
      <c r="AF13" s="205">
        <v>0</v>
      </c>
      <c r="AG13" s="205">
        <v>0</v>
      </c>
      <c r="AH13" s="205">
        <v>0</v>
      </c>
      <c r="AI13" s="205">
        <v>0</v>
      </c>
      <c r="AJ13" s="205">
        <v>0</v>
      </c>
      <c r="AK13" s="205">
        <v>0</v>
      </c>
      <c r="AL13" s="205">
        <v>0</v>
      </c>
      <c r="AM13" s="205">
        <v>0</v>
      </c>
      <c r="AN13" s="205">
        <v>0</v>
      </c>
      <c r="AO13" s="204">
        <f t="shared" si="2"/>
        <v>0</v>
      </c>
      <c r="AP13" s="89"/>
    </row>
    <row r="14" spans="1:42" ht="19.5" customHeight="1">
      <c r="A14" s="52"/>
      <c r="B14" s="97"/>
      <c r="C14" s="47"/>
      <c r="D14" s="5"/>
      <c r="E14" s="10"/>
      <c r="F14" s="95"/>
      <c r="G14" s="95"/>
      <c r="H14" s="174"/>
      <c r="I14" s="205">
        <v>0</v>
      </c>
      <c r="J14" s="205">
        <v>0</v>
      </c>
      <c r="K14" s="205">
        <v>0</v>
      </c>
      <c r="L14" s="205">
        <v>0</v>
      </c>
      <c r="M14" s="205">
        <v>0</v>
      </c>
      <c r="N14" s="205">
        <v>0</v>
      </c>
      <c r="O14" s="205">
        <v>0</v>
      </c>
      <c r="P14" s="205">
        <v>0</v>
      </c>
      <c r="Q14" s="205">
        <v>0</v>
      </c>
      <c r="R14" s="205">
        <v>0</v>
      </c>
      <c r="S14" s="202">
        <f t="shared" si="0"/>
        <v>0</v>
      </c>
      <c r="T14" s="205">
        <v>0</v>
      </c>
      <c r="U14" s="205">
        <v>0</v>
      </c>
      <c r="V14" s="205">
        <v>0</v>
      </c>
      <c r="W14" s="205">
        <v>0</v>
      </c>
      <c r="X14" s="205">
        <v>0</v>
      </c>
      <c r="Y14" s="205">
        <v>0</v>
      </c>
      <c r="Z14" s="205">
        <v>0</v>
      </c>
      <c r="AA14" s="205">
        <v>0</v>
      </c>
      <c r="AB14" s="205">
        <v>0</v>
      </c>
      <c r="AC14" s="205">
        <v>0</v>
      </c>
      <c r="AD14" s="203">
        <f t="shared" si="1"/>
        <v>0</v>
      </c>
      <c r="AE14" s="205">
        <v>0</v>
      </c>
      <c r="AF14" s="205">
        <v>0</v>
      </c>
      <c r="AG14" s="205">
        <v>0</v>
      </c>
      <c r="AH14" s="205">
        <v>0</v>
      </c>
      <c r="AI14" s="205">
        <v>0</v>
      </c>
      <c r="AJ14" s="205">
        <v>0</v>
      </c>
      <c r="AK14" s="205">
        <v>0</v>
      </c>
      <c r="AL14" s="205">
        <v>0</v>
      </c>
      <c r="AM14" s="205">
        <v>0</v>
      </c>
      <c r="AN14" s="205">
        <v>0</v>
      </c>
      <c r="AO14" s="204">
        <f t="shared" si="2"/>
        <v>0</v>
      </c>
      <c r="AP14" s="89"/>
    </row>
    <row r="15" spans="1:42" ht="19.5" customHeight="1">
      <c r="A15" s="52"/>
      <c r="B15" s="97"/>
      <c r="C15" s="47"/>
      <c r="D15" s="5"/>
      <c r="E15" s="10"/>
      <c r="F15" s="95"/>
      <c r="G15" s="95"/>
      <c r="H15" s="174"/>
      <c r="I15" s="205">
        <v>0</v>
      </c>
      <c r="J15" s="205">
        <v>0</v>
      </c>
      <c r="K15" s="205">
        <v>0</v>
      </c>
      <c r="L15" s="205">
        <v>0</v>
      </c>
      <c r="M15" s="205">
        <v>0</v>
      </c>
      <c r="N15" s="205">
        <v>0</v>
      </c>
      <c r="O15" s="205">
        <v>0</v>
      </c>
      <c r="P15" s="205">
        <v>0</v>
      </c>
      <c r="Q15" s="205">
        <v>0</v>
      </c>
      <c r="R15" s="205">
        <v>0</v>
      </c>
      <c r="S15" s="202">
        <f t="shared" si="0"/>
        <v>0</v>
      </c>
      <c r="T15" s="205">
        <v>0</v>
      </c>
      <c r="U15" s="205">
        <v>0</v>
      </c>
      <c r="V15" s="205">
        <v>0</v>
      </c>
      <c r="W15" s="205">
        <v>0</v>
      </c>
      <c r="X15" s="205">
        <v>0</v>
      </c>
      <c r="Y15" s="205">
        <v>0</v>
      </c>
      <c r="Z15" s="205">
        <v>0</v>
      </c>
      <c r="AA15" s="205">
        <v>0</v>
      </c>
      <c r="AB15" s="205">
        <v>0</v>
      </c>
      <c r="AC15" s="205">
        <v>0</v>
      </c>
      <c r="AD15" s="203">
        <f t="shared" si="1"/>
        <v>0</v>
      </c>
      <c r="AE15" s="205">
        <v>0</v>
      </c>
      <c r="AF15" s="205">
        <v>0</v>
      </c>
      <c r="AG15" s="205">
        <v>0</v>
      </c>
      <c r="AH15" s="205">
        <v>0</v>
      </c>
      <c r="AI15" s="205">
        <v>0</v>
      </c>
      <c r="AJ15" s="205">
        <v>0</v>
      </c>
      <c r="AK15" s="205">
        <v>0</v>
      </c>
      <c r="AL15" s="205">
        <v>0</v>
      </c>
      <c r="AM15" s="205">
        <v>0</v>
      </c>
      <c r="AN15" s="205">
        <v>0</v>
      </c>
      <c r="AO15" s="204">
        <f t="shared" si="2"/>
        <v>0</v>
      </c>
      <c r="AP15" s="89"/>
    </row>
    <row r="16" spans="1:42" ht="19.5" customHeight="1" thickBot="1">
      <c r="A16" s="52"/>
      <c r="B16" s="97"/>
      <c r="C16" s="47"/>
      <c r="D16" s="5"/>
      <c r="E16" s="10"/>
      <c r="F16" s="95"/>
      <c r="G16" s="95"/>
      <c r="H16" s="175"/>
      <c r="I16" s="205">
        <v>0</v>
      </c>
      <c r="J16" s="205">
        <v>0</v>
      </c>
      <c r="K16" s="205">
        <v>0</v>
      </c>
      <c r="L16" s="205">
        <v>0</v>
      </c>
      <c r="M16" s="205">
        <v>0</v>
      </c>
      <c r="N16" s="205">
        <v>0</v>
      </c>
      <c r="O16" s="205">
        <v>0</v>
      </c>
      <c r="P16" s="205">
        <v>0</v>
      </c>
      <c r="Q16" s="205">
        <v>0</v>
      </c>
      <c r="R16" s="205">
        <v>0</v>
      </c>
      <c r="S16" s="202">
        <f t="shared" si="0"/>
        <v>0</v>
      </c>
      <c r="T16" s="205">
        <v>0</v>
      </c>
      <c r="U16" s="205">
        <v>0</v>
      </c>
      <c r="V16" s="205">
        <v>0</v>
      </c>
      <c r="W16" s="205">
        <v>0</v>
      </c>
      <c r="X16" s="205">
        <v>0</v>
      </c>
      <c r="Y16" s="205">
        <v>0</v>
      </c>
      <c r="Z16" s="205">
        <v>0</v>
      </c>
      <c r="AA16" s="205">
        <v>0</v>
      </c>
      <c r="AB16" s="205">
        <v>0</v>
      </c>
      <c r="AC16" s="205">
        <v>0</v>
      </c>
      <c r="AD16" s="203">
        <f t="shared" si="1"/>
        <v>0</v>
      </c>
      <c r="AE16" s="205">
        <v>0</v>
      </c>
      <c r="AF16" s="205">
        <v>0</v>
      </c>
      <c r="AG16" s="205">
        <v>0</v>
      </c>
      <c r="AH16" s="205">
        <v>0</v>
      </c>
      <c r="AI16" s="205">
        <v>0</v>
      </c>
      <c r="AJ16" s="205">
        <v>0</v>
      </c>
      <c r="AK16" s="205">
        <v>0</v>
      </c>
      <c r="AL16" s="205">
        <v>0</v>
      </c>
      <c r="AM16" s="205">
        <v>0</v>
      </c>
      <c r="AN16" s="205">
        <v>0</v>
      </c>
      <c r="AO16" s="204">
        <f t="shared" si="2"/>
        <v>0</v>
      </c>
      <c r="AP16" s="89"/>
    </row>
    <row r="17" spans="9:41" ht="19.5" customHeight="1">
      <c r="I17" s="198"/>
      <c r="J17" s="198"/>
      <c r="K17" s="198"/>
      <c r="L17" s="198"/>
      <c r="M17" s="198"/>
      <c r="N17" s="198"/>
      <c r="O17" s="198"/>
      <c r="P17" s="198"/>
      <c r="Q17" s="198"/>
      <c r="R17" s="198"/>
      <c r="AE17" s="195"/>
      <c r="AF17" s="195"/>
      <c r="AG17" s="195"/>
      <c r="AH17" s="195"/>
      <c r="AI17" s="195"/>
      <c r="AJ17" s="195"/>
      <c r="AK17" s="195"/>
      <c r="AL17" s="195"/>
      <c r="AM17" s="195"/>
      <c r="AN17" s="195"/>
      <c r="AO17" s="196"/>
    </row>
    <row r="18" ht="19.5" customHeight="1"/>
    <row r="19" ht="19.5" customHeight="1"/>
  </sheetData>
  <sheetProtection/>
  <printOptions/>
  <pageMargins left="0.7" right="0.7" top="0.787401575" bottom="0.787401575" header="0.3" footer="0.3"/>
  <pageSetup horizontalDpi="300" verticalDpi="300" orientation="landscape" paperSize="9" scale="50" r:id="rId1"/>
  <headerFooter>
    <oddHeader>&amp;LZávod o putovní pohár&amp;CKategorie ZZO 1 - 3
&amp;R30. dubna 2016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lety</dc:creator>
  <cp:keywords/>
  <dc:description/>
  <cp:lastModifiedBy> KK Lety</cp:lastModifiedBy>
  <cp:lastPrinted>2016-04-30T13:29:44Z</cp:lastPrinted>
  <dcterms:created xsi:type="dcterms:W3CDTF">2004-10-28T12:46:30Z</dcterms:created>
  <dcterms:modified xsi:type="dcterms:W3CDTF">2016-04-30T13:50:48Z</dcterms:modified>
  <cp:category/>
  <cp:version/>
  <cp:contentType/>
  <cp:contentStatus/>
</cp:coreProperties>
</file>