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809" activeTab="3"/>
  </bookViews>
  <sheets>
    <sheet name="ZZO SUMA" sheetId="1" r:id="rId1"/>
    <sheet name="ZM SUMA" sheetId="2" r:id="rId2"/>
    <sheet name="ZVV 1 SUMA" sheetId="3" r:id="rId3"/>
    <sheet name="ZVV 2 SUMA" sheetId="4" r:id="rId4"/>
  </sheets>
  <definedNames>
    <definedName name="_xlnm.Print_Area" localSheetId="1">'ZM SUMA'!$A$1:$V$12</definedName>
    <definedName name="_xlnm.Print_Area" localSheetId="2">'ZVV 1 SUMA'!$A$1:$AF$17</definedName>
    <definedName name="_xlnm.Print_Area" localSheetId="3">'ZVV 2 SUMA'!$A$1:$AF$11</definedName>
    <definedName name="_xlnm.Print_Area" localSheetId="0">'ZZO SUMA'!$A$1:$O$17</definedName>
  </definedNames>
  <calcPr fullCalcOnLoad="1"/>
</workbook>
</file>

<file path=xl/sharedStrings.xml><?xml version="1.0" encoding="utf-8"?>
<sst xmlns="http://schemas.openxmlformats.org/spreadsheetml/2006/main" count="236" uniqueCount="130">
  <si>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</si>
  <si>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</si>
  <si>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</si>
  <si>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</si>
  <si>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</si>
  <si>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</si>
  <si>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</si>
  <si>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</si>
  <si>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</si>
  <si>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</si>
  <si>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</si>
  <si>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</si>
  <si>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</si>
  <si>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</si>
  <si>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</si>
  <si>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</si>
  <si>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</si>
  <si>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</si>
  <si>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</si>
  <si>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</si>
  <si>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</si>
  <si>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</si>
  <si>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</si>
  <si>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</si>
  <si>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</si>
  <si>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</si>
  <si>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</si>
  <si>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</si>
  <si>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</si>
  <si>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</si>
  <si>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</si>
  <si>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</si>
  <si>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</si>
  <si>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</si>
  <si>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</si>
  <si>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</si>
  <si>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</si>
  <si>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</si>
  <si>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</si>
  <si>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</si>
  <si>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</si>
  <si>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</si>
  <si>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</si>
  <si>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</si>
  <si>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</si>
  <si>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</si>
  <si>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</si>
  <si>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Vaněk</t>
  </si>
  <si>
    <t>Roman</t>
  </si>
  <si>
    <t>Lady ze Zlaťáku</t>
  </si>
  <si>
    <t>NO</t>
  </si>
  <si>
    <t>F</t>
  </si>
  <si>
    <t>Beroun</t>
  </si>
  <si>
    <t>Vanžurová</t>
  </si>
  <si>
    <t>Alena</t>
  </si>
  <si>
    <t>Hank ze Srnčího dolu</t>
  </si>
  <si>
    <t>P</t>
  </si>
  <si>
    <t>Lety</t>
  </si>
  <si>
    <t>Vyšatová</t>
  </si>
  <si>
    <t>Marie</t>
  </si>
  <si>
    <t>Genius Ippi Wild Famy</t>
  </si>
  <si>
    <t>MBT</t>
  </si>
  <si>
    <t>KABT</t>
  </si>
  <si>
    <t>Balcárek</t>
  </si>
  <si>
    <t>Jan</t>
  </si>
  <si>
    <t>Ráž</t>
  </si>
  <si>
    <t>Karel</t>
  </si>
  <si>
    <t>Beran</t>
  </si>
  <si>
    <t>Petr</t>
  </si>
  <si>
    <t>Wendy z Lipé Moravia (Axi)</t>
  </si>
  <si>
    <t>Neria Bohemia Beryl</t>
  </si>
  <si>
    <t>RTW</t>
  </si>
  <si>
    <t>Kostíková</t>
  </si>
  <si>
    <t>Aneta</t>
  </si>
  <si>
    <t>Dusty</t>
  </si>
  <si>
    <t>LR</t>
  </si>
  <si>
    <t>Kubaníková</t>
  </si>
  <si>
    <t>Alice</t>
  </si>
  <si>
    <t>Ex ze Svobodného dvora</t>
  </si>
  <si>
    <t>Laetitia Trojský kůň</t>
  </si>
  <si>
    <t>BS</t>
  </si>
  <si>
    <t>Radotín-Lochkov</t>
  </si>
  <si>
    <t>Šedivý</t>
  </si>
  <si>
    <t>Věroslav</t>
  </si>
  <si>
    <t>Terezka z Berounské bašty</t>
  </si>
  <si>
    <t>Smejkalová</t>
  </si>
  <si>
    <t>Jiřina</t>
  </si>
  <si>
    <t>Aurinia ze Slunečného útesu</t>
  </si>
  <si>
    <t>čivava</t>
  </si>
  <si>
    <t>Fidranská</t>
  </si>
  <si>
    <t>Veronika</t>
  </si>
  <si>
    <t>Daisy Jipo-Me</t>
  </si>
  <si>
    <t>Kostelec/Labem</t>
  </si>
  <si>
    <t>Urbanová</t>
  </si>
  <si>
    <t>Patricie</t>
  </si>
  <si>
    <t>Šmudla</t>
  </si>
  <si>
    <t>kříženec</t>
  </si>
  <si>
    <t>Klea</t>
  </si>
  <si>
    <t>CC</t>
  </si>
  <si>
    <t>Šubrtová</t>
  </si>
  <si>
    <t>Alf Larben</t>
  </si>
  <si>
    <t>Pesl</t>
  </si>
  <si>
    <t>Rudolf</t>
  </si>
  <si>
    <t>Ari Bohemia Kasai</t>
  </si>
  <si>
    <t>Mejstříková</t>
  </si>
  <si>
    <t>Marcela</t>
  </si>
  <si>
    <t>Xandra Anrebri</t>
  </si>
  <si>
    <t>Mašková</t>
  </si>
  <si>
    <t>Pavla</t>
  </si>
  <si>
    <t>Danger Mystery Vlčí údolí</t>
  </si>
  <si>
    <t>ČKNO</t>
  </si>
  <si>
    <t>Grolbertová</t>
  </si>
  <si>
    <t>Martina</t>
  </si>
  <si>
    <t>Xiba Bára Horký dech</t>
  </si>
  <si>
    <t>RTQ</t>
  </si>
  <si>
    <t>YT klub</t>
  </si>
  <si>
    <t>Cylková</t>
  </si>
  <si>
    <t>Anna-Marie</t>
  </si>
  <si>
    <t>Airy</t>
  </si>
  <si>
    <t>MO</t>
  </si>
  <si>
    <t>Stará</t>
  </si>
  <si>
    <t>Gabriela</t>
  </si>
  <si>
    <t>Yannika z Berounské bašty</t>
  </si>
  <si>
    <t>Kasl</t>
  </si>
  <si>
    <t>Vladimír</t>
  </si>
  <si>
    <t>Xanto z Gargamellu</t>
  </si>
  <si>
    <t>Jílek</t>
  </si>
  <si>
    <t>Zdeněk</t>
  </si>
  <si>
    <t>Chilli Dombai</t>
  </si>
  <si>
    <t>MSKS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</si>
</sst>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i/>
      <sz val="8"/>
      <name val="Arial CE"/>
      <family val="0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2" borderId="19" xfId="0" applyFont="1" applyFill="1" applyBorder="1" applyAlignment="1">
      <alignment vertical="top" textRotation="255"/>
    </xf>
    <xf numFmtId="0" fontId="2" fillId="32" borderId="20" xfId="0" applyFont="1" applyFill="1" applyBorder="1" applyAlignment="1">
      <alignment vertical="top" textRotation="255"/>
    </xf>
    <xf numFmtId="0" fontId="2" fillId="32" borderId="21" xfId="0" applyFont="1" applyFill="1" applyBorder="1" applyAlignment="1">
      <alignment vertical="top" textRotation="255"/>
    </xf>
    <xf numFmtId="0" fontId="2" fillId="32" borderId="22" xfId="0" applyFont="1" applyFill="1" applyBorder="1" applyAlignment="1">
      <alignment vertical="top" textRotation="255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vertical="top" textRotation="255"/>
    </xf>
    <xf numFmtId="0" fontId="1" fillId="32" borderId="28" xfId="0" applyFont="1" applyFill="1" applyBorder="1" applyAlignment="1">
      <alignment vertical="top" textRotation="255"/>
    </xf>
    <xf numFmtId="0" fontId="1" fillId="32" borderId="29" xfId="0" applyFont="1" applyFill="1" applyBorder="1" applyAlignment="1">
      <alignment vertical="top" textRotation="255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164" fontId="1" fillId="32" borderId="32" xfId="0" applyNumberFormat="1" applyFont="1" applyFill="1" applyBorder="1" applyAlignment="1">
      <alignment vertical="top" textRotation="255"/>
    </xf>
    <xf numFmtId="164" fontId="1" fillId="32" borderId="33" xfId="0" applyNumberFormat="1" applyFont="1" applyFill="1" applyBorder="1" applyAlignment="1">
      <alignment horizontal="right" vertical="justify" textRotation="255"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1" fillId="4" borderId="36" xfId="0" applyFont="1" applyFill="1" applyBorder="1" applyAlignment="1">
      <alignment vertical="top" textRotation="255"/>
    </xf>
    <xf numFmtId="0" fontId="1" fillId="4" borderId="3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top" textRotation="255"/>
    </xf>
    <xf numFmtId="0" fontId="1" fillId="4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top" textRotation="255"/>
    </xf>
    <xf numFmtId="0" fontId="1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49" fontId="1" fillId="32" borderId="24" xfId="0" applyNumberFormat="1" applyFont="1" applyFill="1" applyBorder="1" applyAlignment="1">
      <alignment horizontal="center" vertical="center"/>
    </xf>
    <xf numFmtId="49" fontId="1" fillId="32" borderId="26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4" borderId="38" xfId="0" applyNumberFormat="1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vertical="top" textRotation="255"/>
    </xf>
    <xf numFmtId="0" fontId="1" fillId="0" borderId="13" xfId="0" applyFont="1" applyBorder="1" applyAlignment="1">
      <alignment horizontal="left"/>
    </xf>
    <xf numFmtId="0" fontId="0" fillId="32" borderId="24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3" fontId="0" fillId="0" borderId="0" xfId="34" applyFont="1" applyAlignment="1">
      <alignment/>
    </xf>
    <xf numFmtId="0" fontId="5" fillId="33" borderId="5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49" fontId="1" fillId="4" borderId="16" xfId="0" applyNumberFormat="1" applyFont="1" applyFill="1" applyBorder="1" applyAlignment="1">
      <alignment horizontal="center" vertical="center"/>
    </xf>
    <xf numFmtId="49" fontId="1" fillId="4" borderId="45" xfId="0" applyNumberFormat="1" applyFont="1" applyFill="1" applyBorder="1" applyAlignment="1">
      <alignment horizontal="center" vertical="center"/>
    </xf>
    <xf numFmtId="49" fontId="1" fillId="4" borderId="37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56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1" fillId="32" borderId="24" xfId="0" applyNumberFormat="1" applyFont="1" applyFill="1" applyBorder="1" applyAlignment="1">
      <alignment horizontal="center" vertical="center"/>
    </xf>
    <xf numFmtId="0" fontId="1" fillId="32" borderId="26" xfId="0" applyNumberFormat="1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top" textRotation="255"/>
    </xf>
    <xf numFmtId="0" fontId="0" fillId="32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top" textRotation="255"/>
    </xf>
    <xf numFmtId="0" fontId="0" fillId="32" borderId="3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top" textRotation="255"/>
    </xf>
    <xf numFmtId="0" fontId="0" fillId="32" borderId="3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top" textRotation="255"/>
    </xf>
    <xf numFmtId="0" fontId="0" fillId="32" borderId="60" xfId="0" applyFill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/>
    </xf>
    <xf numFmtId="0" fontId="1" fillId="0" borderId="6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2" borderId="19" xfId="0" applyFont="1" applyFill="1" applyBorder="1" applyAlignment="1">
      <alignment vertical="top" textRotation="255"/>
    </xf>
    <xf numFmtId="0" fontId="7" fillId="32" borderId="21" xfId="0" applyFont="1" applyFill="1" applyBorder="1" applyAlignment="1">
      <alignment vertical="top" textRotation="255"/>
    </xf>
    <xf numFmtId="0" fontId="1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" fillId="34" borderId="73" xfId="0" applyFont="1" applyFill="1" applyBorder="1" applyAlignment="1">
      <alignment vertical="top" textRotation="255"/>
    </xf>
    <xf numFmtId="0" fontId="1" fillId="34" borderId="40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3" fillId="0" borderId="75" xfId="0" applyFont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32" borderId="31" xfId="0" applyFont="1" applyFill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2" borderId="78" xfId="0" applyFill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0" fillId="32" borderId="14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49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6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2"/>
  <sheetViews>
    <sheetView workbookViewId="0" topLeftCell="A1">
      <selection activeCell="R9" sqref="R9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25390625" style="0" customWidth="1"/>
    <col min="4" max="4" width="34.125" style="0" customWidth="1"/>
    <col min="5" max="5" width="10.25390625" style="86" customWidth="1"/>
    <col min="6" max="6" width="7.75390625" style="86" customWidth="1"/>
    <col min="7" max="7" width="18.375" style="90" customWidth="1"/>
    <col min="8" max="13" width="3.875" style="0" customWidth="1"/>
    <col min="14" max="15" width="4.75390625" style="0" customWidth="1"/>
    <col min="16" max="16" width="4.625" style="0" customWidth="1"/>
  </cols>
  <sheetData>
    <row r="1" spans="1:227" s="2" customFormat="1" ht="273" thickBot="1" thickTop="1">
      <c r="A1" s="27" t="s">
        <v>0</v>
      </c>
      <c r="B1" s="28" t="s">
        <v>1</v>
      </c>
      <c r="C1" s="23"/>
      <c r="D1" s="22" t="s">
        <v>2</v>
      </c>
      <c r="E1" s="84" t="s">
        <v>3</v>
      </c>
      <c r="F1" s="104" t="s">
        <v>41</v>
      </c>
      <c r="G1" s="88" t="s">
        <v>19</v>
      </c>
      <c r="H1" s="17" t="s">
        <v>5</v>
      </c>
      <c r="I1" s="117" t="s">
        <v>42</v>
      </c>
      <c r="J1" s="118" t="s">
        <v>43</v>
      </c>
      <c r="K1" s="15" t="s">
        <v>44</v>
      </c>
      <c r="L1" s="15" t="s">
        <v>6</v>
      </c>
      <c r="M1" s="16" t="s">
        <v>20</v>
      </c>
      <c r="N1" s="31" t="s">
        <v>45</v>
      </c>
      <c r="O1" s="134" t="s">
        <v>46</v>
      </c>
      <c r="P1" s="69"/>
      <c r="Q1" s="1"/>
      <c r="R1" s="13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Bot="1" thickTop="1">
      <c r="A2" s="29"/>
      <c r="B2" s="30"/>
      <c r="C2" s="25"/>
      <c r="D2" s="25"/>
      <c r="E2" s="85"/>
      <c r="F2" s="105"/>
      <c r="G2" s="89"/>
      <c r="H2" s="18">
        <v>10</v>
      </c>
      <c r="I2" s="18">
        <v>10</v>
      </c>
      <c r="J2" s="18">
        <v>10</v>
      </c>
      <c r="K2" s="19">
        <v>10</v>
      </c>
      <c r="L2" s="20">
        <v>10</v>
      </c>
      <c r="M2" s="20">
        <v>10</v>
      </c>
      <c r="N2" s="32">
        <f>SUM(H2:M2)</f>
        <v>60</v>
      </c>
      <c r="O2" s="135"/>
      <c r="P2" s="6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16" ht="15.75" customHeight="1">
      <c r="A3" s="3">
        <v>7</v>
      </c>
      <c r="B3" s="70" t="s">
        <v>120</v>
      </c>
      <c r="C3" s="63" t="s">
        <v>121</v>
      </c>
      <c r="D3" s="5" t="s">
        <v>122</v>
      </c>
      <c r="E3" s="87" t="s">
        <v>50</v>
      </c>
      <c r="F3" s="149" t="s">
        <v>51</v>
      </c>
      <c r="G3" s="158" t="s">
        <v>57</v>
      </c>
      <c r="H3" s="8">
        <v>8</v>
      </c>
      <c r="I3" s="8">
        <v>10</v>
      </c>
      <c r="J3" s="8">
        <v>10</v>
      </c>
      <c r="K3" s="8">
        <v>9</v>
      </c>
      <c r="L3" s="8">
        <v>9</v>
      </c>
      <c r="M3" s="8">
        <v>10</v>
      </c>
      <c r="N3" s="132">
        <f>SUM(H3:M3)</f>
        <v>56</v>
      </c>
      <c r="O3" s="136">
        <v>1</v>
      </c>
      <c r="P3" s="140"/>
    </row>
    <row r="4" spans="1:15" ht="15.75" customHeight="1">
      <c r="A4" s="3">
        <v>9</v>
      </c>
      <c r="B4" s="4" t="s">
        <v>58</v>
      </c>
      <c r="C4" s="5" t="s">
        <v>59</v>
      </c>
      <c r="D4" s="5" t="s">
        <v>60</v>
      </c>
      <c r="E4" s="87" t="s">
        <v>61</v>
      </c>
      <c r="F4" s="149" t="s">
        <v>56</v>
      </c>
      <c r="G4" s="151" t="s">
        <v>62</v>
      </c>
      <c r="H4" s="8">
        <v>6</v>
      </c>
      <c r="I4" s="8">
        <v>7</v>
      </c>
      <c r="J4" s="8">
        <v>10</v>
      </c>
      <c r="K4" s="8">
        <v>8</v>
      </c>
      <c r="L4" s="8">
        <v>6</v>
      </c>
      <c r="M4" s="8">
        <v>8</v>
      </c>
      <c r="N4" s="132">
        <f>SUM(H4:M4)</f>
        <v>45</v>
      </c>
      <c r="O4" s="137">
        <v>2</v>
      </c>
    </row>
    <row r="5" spans="1:15" ht="14.25" customHeight="1">
      <c r="A5" s="3">
        <v>1</v>
      </c>
      <c r="B5" s="168" t="s">
        <v>111</v>
      </c>
      <c r="C5" s="146" t="s">
        <v>112</v>
      </c>
      <c r="D5" s="146" t="s">
        <v>113</v>
      </c>
      <c r="E5" s="170" t="s">
        <v>114</v>
      </c>
      <c r="F5" s="171" t="s">
        <v>51</v>
      </c>
      <c r="G5" s="148" t="s">
        <v>115</v>
      </c>
      <c r="H5" s="8">
        <v>1</v>
      </c>
      <c r="I5" s="8">
        <v>8</v>
      </c>
      <c r="J5" s="8">
        <v>9</v>
      </c>
      <c r="K5" s="8">
        <v>8</v>
      </c>
      <c r="L5" s="8">
        <v>7</v>
      </c>
      <c r="M5" s="8">
        <v>9</v>
      </c>
      <c r="N5" s="132">
        <f>SUM(H5:M5)</f>
        <v>42</v>
      </c>
      <c r="O5" s="137">
        <v>3</v>
      </c>
    </row>
    <row r="6" spans="1:16" ht="15.75" customHeight="1">
      <c r="A6" s="3">
        <v>6</v>
      </c>
      <c r="B6" s="4" t="s">
        <v>93</v>
      </c>
      <c r="C6" s="5" t="s">
        <v>94</v>
      </c>
      <c r="D6" s="5" t="s">
        <v>97</v>
      </c>
      <c r="E6" s="87" t="s">
        <v>98</v>
      </c>
      <c r="F6" s="149" t="s">
        <v>51</v>
      </c>
      <c r="G6" s="151" t="s">
        <v>57</v>
      </c>
      <c r="H6" s="8">
        <v>2</v>
      </c>
      <c r="I6" s="8">
        <v>8</v>
      </c>
      <c r="J6" s="8">
        <v>7</v>
      </c>
      <c r="K6" s="8">
        <v>7</v>
      </c>
      <c r="L6" s="8">
        <v>6</v>
      </c>
      <c r="M6" s="8">
        <v>10</v>
      </c>
      <c r="N6" s="132">
        <f>SUM(H6:M6)</f>
        <v>40</v>
      </c>
      <c r="O6" s="137">
        <v>4</v>
      </c>
      <c r="P6" s="145"/>
    </row>
    <row r="7" spans="1:15" ht="15.75" customHeight="1">
      <c r="A7" s="3">
        <v>8</v>
      </c>
      <c r="B7" s="70" t="s">
        <v>116</v>
      </c>
      <c r="C7" s="5" t="s">
        <v>117</v>
      </c>
      <c r="D7" s="5" t="s">
        <v>118</v>
      </c>
      <c r="E7" s="87" t="s">
        <v>119</v>
      </c>
      <c r="F7" s="149" t="s">
        <v>51</v>
      </c>
      <c r="G7" s="151" t="s">
        <v>57</v>
      </c>
      <c r="H7" s="8">
        <v>7</v>
      </c>
      <c r="I7" s="8">
        <v>6</v>
      </c>
      <c r="J7" s="8">
        <v>9</v>
      </c>
      <c r="K7" s="8">
        <v>5</v>
      </c>
      <c r="L7" s="8">
        <v>7</v>
      </c>
      <c r="M7" s="8">
        <v>5</v>
      </c>
      <c r="N7" s="132">
        <f>SUM(H7:M7)</f>
        <v>39</v>
      </c>
      <c r="O7" s="137">
        <v>5</v>
      </c>
    </row>
    <row r="8" spans="1:20" ht="15.75" customHeight="1">
      <c r="A8" s="3">
        <v>4</v>
      </c>
      <c r="B8" s="4" t="s">
        <v>85</v>
      </c>
      <c r="C8" s="5" t="s">
        <v>86</v>
      </c>
      <c r="D8" s="5" t="s">
        <v>87</v>
      </c>
      <c r="E8" s="87" t="s">
        <v>88</v>
      </c>
      <c r="F8" s="149" t="s">
        <v>51</v>
      </c>
      <c r="G8" s="151" t="s">
        <v>57</v>
      </c>
      <c r="H8" s="8">
        <v>7</v>
      </c>
      <c r="I8" s="8">
        <v>8</v>
      </c>
      <c r="J8" s="8">
        <v>7</v>
      </c>
      <c r="K8" s="8">
        <v>4</v>
      </c>
      <c r="L8" s="8">
        <v>0</v>
      </c>
      <c r="M8" s="8">
        <v>9</v>
      </c>
      <c r="N8" s="132">
        <f>SUM(H8:M8)</f>
        <v>35</v>
      </c>
      <c r="O8" s="137">
        <v>6</v>
      </c>
      <c r="Q8" s="1"/>
      <c r="R8" s="1"/>
      <c r="S8" s="1"/>
      <c r="T8" s="1"/>
    </row>
    <row r="9" spans="1:20" ht="15.75" customHeight="1">
      <c r="A9" s="3">
        <v>3</v>
      </c>
      <c r="B9" s="169" t="s">
        <v>93</v>
      </c>
      <c r="C9" s="5" t="s">
        <v>94</v>
      </c>
      <c r="D9" s="5" t="s">
        <v>95</v>
      </c>
      <c r="E9" s="11" t="s">
        <v>96</v>
      </c>
      <c r="F9" s="11" t="s">
        <v>56</v>
      </c>
      <c r="G9" s="151" t="s">
        <v>57</v>
      </c>
      <c r="H9" s="164">
        <v>7</v>
      </c>
      <c r="I9" s="8">
        <v>8</v>
      </c>
      <c r="J9" s="8">
        <v>2</v>
      </c>
      <c r="K9" s="8">
        <v>8</v>
      </c>
      <c r="L9" s="8">
        <v>0</v>
      </c>
      <c r="M9" s="8">
        <v>7</v>
      </c>
      <c r="N9" s="132">
        <f>SUM(H9:M9)</f>
        <v>32</v>
      </c>
      <c r="O9" s="137">
        <v>7</v>
      </c>
      <c r="Q9" s="1"/>
      <c r="R9" s="1"/>
      <c r="S9" s="1"/>
      <c r="T9" s="1"/>
    </row>
    <row r="10" spans="1:15" ht="15.75" customHeight="1">
      <c r="A10" s="3">
        <v>5</v>
      </c>
      <c r="B10" s="70" t="s">
        <v>63</v>
      </c>
      <c r="C10" s="5" t="s">
        <v>64</v>
      </c>
      <c r="D10" s="5" t="s">
        <v>79</v>
      </c>
      <c r="E10" s="87" t="s">
        <v>80</v>
      </c>
      <c r="F10" s="149" t="s">
        <v>51</v>
      </c>
      <c r="G10" s="151" t="s">
        <v>81</v>
      </c>
      <c r="H10" s="8">
        <v>6</v>
      </c>
      <c r="I10" s="8">
        <v>7</v>
      </c>
      <c r="J10" s="8">
        <v>5</v>
      </c>
      <c r="K10" s="8">
        <v>0</v>
      </c>
      <c r="L10" s="8">
        <v>0</v>
      </c>
      <c r="M10" s="8">
        <v>5</v>
      </c>
      <c r="N10" s="132">
        <f>SUM(H10:M10)</f>
        <v>23</v>
      </c>
      <c r="O10" s="137">
        <v>8</v>
      </c>
    </row>
    <row r="11" spans="1:15" ht="15.75" customHeight="1">
      <c r="A11" s="3">
        <v>2</v>
      </c>
      <c r="B11" s="4" t="s">
        <v>72</v>
      </c>
      <c r="C11" s="5" t="s">
        <v>73</v>
      </c>
      <c r="D11" s="5" t="s">
        <v>74</v>
      </c>
      <c r="E11" s="87" t="s">
        <v>75</v>
      </c>
      <c r="F11" s="149" t="s">
        <v>56</v>
      </c>
      <c r="G11" s="151" t="s">
        <v>57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32">
        <f>SUM(H11:M11)</f>
        <v>0</v>
      </c>
      <c r="O11" s="137">
        <v>9</v>
      </c>
    </row>
    <row r="12" spans="1:15" ht="14.25" customHeight="1">
      <c r="A12" s="3"/>
      <c r="B12" s="4"/>
      <c r="C12" s="5"/>
      <c r="D12" s="5"/>
      <c r="E12" s="91"/>
      <c r="F12" s="101"/>
      <c r="G12" s="127"/>
      <c r="H12" s="8"/>
      <c r="I12" s="8"/>
      <c r="J12" s="8"/>
      <c r="K12" s="8"/>
      <c r="L12" s="8"/>
      <c r="M12" s="8"/>
      <c r="N12" s="132">
        <f>SUM(H12:M12)</f>
        <v>0</v>
      </c>
      <c r="O12" s="137"/>
    </row>
    <row r="13" spans="1:15" ht="15.75" customHeight="1">
      <c r="A13" s="3"/>
      <c r="B13" s="71"/>
      <c r="C13" s="107"/>
      <c r="D13" s="45"/>
      <c r="E13" s="92"/>
      <c r="F13" s="102"/>
      <c r="G13" s="128"/>
      <c r="H13" s="8"/>
      <c r="I13" s="8"/>
      <c r="J13" s="8"/>
      <c r="K13" s="8"/>
      <c r="L13" s="8"/>
      <c r="M13" s="8"/>
      <c r="N13" s="132">
        <f>SUM(H13:M13)</f>
        <v>0</v>
      </c>
      <c r="O13" s="137"/>
    </row>
    <row r="14" spans="1:15" ht="15.75" customHeight="1">
      <c r="A14" s="3"/>
      <c r="B14" s="70"/>
      <c r="C14" s="5"/>
      <c r="D14" s="5"/>
      <c r="E14" s="91"/>
      <c r="F14" s="101"/>
      <c r="G14" s="127"/>
      <c r="H14" s="8"/>
      <c r="I14" s="8"/>
      <c r="J14" s="8"/>
      <c r="K14" s="8"/>
      <c r="L14" s="8"/>
      <c r="M14" s="8"/>
      <c r="N14" s="132">
        <f>SUM(H14:M14)</f>
        <v>0</v>
      </c>
      <c r="O14" s="137"/>
    </row>
    <row r="15" spans="1:15" ht="15.75" customHeight="1">
      <c r="A15" s="3"/>
      <c r="B15" s="70"/>
      <c r="C15" s="5"/>
      <c r="D15" s="5"/>
      <c r="E15" s="91"/>
      <c r="F15" s="101"/>
      <c r="G15" s="127"/>
      <c r="H15" s="8"/>
      <c r="I15" s="8"/>
      <c r="J15" s="8"/>
      <c r="K15" s="8"/>
      <c r="L15" s="8"/>
      <c r="M15" s="8"/>
      <c r="N15" s="132">
        <f>SUM(H15:M15)</f>
        <v>0</v>
      </c>
      <c r="O15" s="137"/>
    </row>
    <row r="16" spans="1:15" ht="15.75" customHeight="1">
      <c r="A16" s="120"/>
      <c r="B16" s="121"/>
      <c r="C16" s="122"/>
      <c r="D16" s="122"/>
      <c r="E16" s="123"/>
      <c r="F16" s="124"/>
      <c r="G16" s="129"/>
      <c r="H16" s="8"/>
      <c r="I16" s="8"/>
      <c r="J16" s="8"/>
      <c r="K16" s="8"/>
      <c r="L16" s="8"/>
      <c r="M16" s="8"/>
      <c r="N16" s="132">
        <f>SUM(H16:M16)</f>
        <v>0</v>
      </c>
      <c r="O16" s="137"/>
    </row>
    <row r="17" spans="1:15" ht="15.75" customHeight="1" thickBot="1">
      <c r="A17" s="9"/>
      <c r="B17" s="75"/>
      <c r="C17" s="126"/>
      <c r="D17" s="37"/>
      <c r="E17" s="93"/>
      <c r="F17" s="103"/>
      <c r="G17" s="130"/>
      <c r="H17" s="125"/>
      <c r="I17" s="46"/>
      <c r="J17" s="46"/>
      <c r="K17" s="46"/>
      <c r="L17" s="46"/>
      <c r="M17" s="46"/>
      <c r="N17" s="133">
        <f>SUM(H17:M17)</f>
        <v>0</v>
      </c>
      <c r="O17" s="138"/>
    </row>
    <row r="18" ht="13.5" thickTop="1"/>
    <row r="22" ht="12.75">
      <c r="J22" t="s">
        <v>40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5" r:id="rId1"/>
  <headerFooter alignWithMargins="0">
    <oddHeader>&amp;L&amp;"Arial CE,Tučné"ZÁVOD O PUTOVNÍ POHÁR&amp;C&amp;"Arial CE,Tučné"KATEGORIE ZZO&amp;R&amp;"Arial CE,Tučné"3.května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12"/>
  <sheetViews>
    <sheetView zoomScale="85" zoomScaleNormal="85" workbookViewId="0" topLeftCell="A1">
      <selection activeCell="AA13" sqref="AA13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8.125" style="0" customWidth="1"/>
    <col min="5" max="6" width="6.375" style="86" customWidth="1"/>
    <col min="7" max="7" width="13.625" style="0" customWidth="1"/>
    <col min="8" max="8" width="3.875" style="0" customWidth="1"/>
    <col min="9" max="10" width="3.75390625" style="0" customWidth="1"/>
    <col min="11" max="11" width="3.875" style="0" customWidth="1"/>
    <col min="12" max="12" width="3.75390625" style="0" customWidth="1"/>
    <col min="13" max="13" width="3.875" style="0" customWidth="1"/>
    <col min="14" max="14" width="3.75390625" style="0" customWidth="1"/>
    <col min="15" max="19" width="3.875" style="0" customWidth="1"/>
    <col min="20" max="20" width="3.75390625" style="0" customWidth="1"/>
    <col min="21" max="22" width="4.75390625" style="0" customWidth="1"/>
    <col min="23" max="23" width="4.375" style="0" customWidth="1"/>
  </cols>
  <sheetData>
    <row r="1" spans="1:228" s="2" customFormat="1" ht="258" thickBot="1" thickTop="1">
      <c r="A1" s="27" t="s">
        <v>0</v>
      </c>
      <c r="B1" s="28" t="s">
        <v>1</v>
      </c>
      <c r="C1" s="23"/>
      <c r="D1" s="22" t="s">
        <v>2</v>
      </c>
      <c r="E1" s="84" t="s">
        <v>3</v>
      </c>
      <c r="F1" s="104" t="s">
        <v>41</v>
      </c>
      <c r="G1" s="24" t="s">
        <v>19</v>
      </c>
      <c r="H1" s="31" t="s">
        <v>4</v>
      </c>
      <c r="I1" s="17" t="s">
        <v>5</v>
      </c>
      <c r="J1" s="16" t="s">
        <v>16</v>
      </c>
      <c r="K1" s="15" t="s">
        <v>11</v>
      </c>
      <c r="L1" s="16" t="s">
        <v>6</v>
      </c>
      <c r="M1" s="16" t="s">
        <v>15</v>
      </c>
      <c r="N1" s="31" t="s">
        <v>18</v>
      </c>
      <c r="O1" s="14" t="s">
        <v>22</v>
      </c>
      <c r="P1" s="15" t="s">
        <v>12</v>
      </c>
      <c r="Q1" s="16" t="s">
        <v>23</v>
      </c>
      <c r="R1" s="17" t="s">
        <v>24</v>
      </c>
      <c r="S1" s="15" t="s">
        <v>25</v>
      </c>
      <c r="T1" s="31" t="s">
        <v>21</v>
      </c>
      <c r="U1" s="33" t="s">
        <v>9</v>
      </c>
      <c r="V1" s="35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9"/>
      <c r="B2" s="30"/>
      <c r="C2" s="25"/>
      <c r="D2" s="25"/>
      <c r="E2" s="85"/>
      <c r="F2" s="105"/>
      <c r="G2" s="26"/>
      <c r="H2" s="32">
        <v>50</v>
      </c>
      <c r="I2" s="18">
        <v>10</v>
      </c>
      <c r="J2" s="21">
        <v>10</v>
      </c>
      <c r="K2" s="19">
        <v>10</v>
      </c>
      <c r="L2" s="20">
        <v>10</v>
      </c>
      <c r="M2" s="20">
        <v>10</v>
      </c>
      <c r="N2" s="32">
        <v>50</v>
      </c>
      <c r="O2" s="18">
        <v>10</v>
      </c>
      <c r="P2" s="19">
        <v>10</v>
      </c>
      <c r="Q2" s="20">
        <v>10</v>
      </c>
      <c r="R2" s="19">
        <v>10</v>
      </c>
      <c r="S2" s="21">
        <v>10</v>
      </c>
      <c r="T2" s="32">
        <v>50</v>
      </c>
      <c r="U2" s="34">
        <v>150</v>
      </c>
      <c r="V2" s="3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" ht="15.75" customHeight="1">
      <c r="A3" s="172">
        <v>3</v>
      </c>
      <c r="B3" s="5" t="s">
        <v>123</v>
      </c>
      <c r="C3" s="5" t="s">
        <v>124</v>
      </c>
      <c r="D3" s="5" t="s">
        <v>125</v>
      </c>
      <c r="E3" s="11" t="s">
        <v>50</v>
      </c>
      <c r="F3" s="11" t="s">
        <v>56</v>
      </c>
      <c r="G3" s="11" t="s">
        <v>57</v>
      </c>
      <c r="H3" s="7">
        <v>32</v>
      </c>
      <c r="I3" s="8">
        <v>10</v>
      </c>
      <c r="J3" s="8">
        <v>9</v>
      </c>
      <c r="K3" s="8">
        <v>10</v>
      </c>
      <c r="L3" s="8">
        <v>9</v>
      </c>
      <c r="M3" s="8">
        <v>10</v>
      </c>
      <c r="N3" s="64">
        <f>I3+J3+K3+L3+M3</f>
        <v>48</v>
      </c>
      <c r="O3" s="8">
        <v>10</v>
      </c>
      <c r="P3" s="8">
        <v>10</v>
      </c>
      <c r="Q3" s="8">
        <v>10</v>
      </c>
      <c r="R3" s="8">
        <v>10</v>
      </c>
      <c r="S3" s="8">
        <v>9</v>
      </c>
      <c r="T3" s="11">
        <f>S3+R3+Q3+P3+O3</f>
        <v>49</v>
      </c>
      <c r="U3" s="66">
        <f>T3+N3+H3</f>
        <v>129</v>
      </c>
      <c r="V3" s="73">
        <v>1</v>
      </c>
    </row>
    <row r="4" spans="1:22" ht="15.75" customHeight="1">
      <c r="A4" s="172">
        <v>1</v>
      </c>
      <c r="B4" s="5" t="s">
        <v>67</v>
      </c>
      <c r="C4" s="5" t="s">
        <v>68</v>
      </c>
      <c r="D4" s="5" t="s">
        <v>69</v>
      </c>
      <c r="E4" s="11" t="s">
        <v>50</v>
      </c>
      <c r="F4" s="11" t="s">
        <v>51</v>
      </c>
      <c r="G4" s="11" t="s">
        <v>57</v>
      </c>
      <c r="H4" s="7">
        <v>29</v>
      </c>
      <c r="I4" s="8">
        <v>10</v>
      </c>
      <c r="J4" s="8">
        <v>8</v>
      </c>
      <c r="K4" s="8">
        <v>8</v>
      </c>
      <c r="L4" s="8">
        <v>7</v>
      </c>
      <c r="M4" s="8">
        <v>9</v>
      </c>
      <c r="N4" s="7">
        <f>I4+J4+K4+L4+M4</f>
        <v>42</v>
      </c>
      <c r="O4" s="8">
        <v>10</v>
      </c>
      <c r="P4" s="8">
        <v>7</v>
      </c>
      <c r="Q4" s="8">
        <v>6</v>
      </c>
      <c r="R4" s="8">
        <v>0</v>
      </c>
      <c r="S4" s="8">
        <v>0</v>
      </c>
      <c r="T4" s="11">
        <f>S4+R4+Q4+P4+O4</f>
        <v>23</v>
      </c>
      <c r="U4" s="66">
        <f>T4+N4+H4</f>
        <v>94</v>
      </c>
      <c r="V4" s="73">
        <v>2</v>
      </c>
    </row>
    <row r="5" spans="1:22" ht="15.75" customHeight="1">
      <c r="A5" s="172">
        <v>2</v>
      </c>
      <c r="B5" s="5" t="s">
        <v>65</v>
      </c>
      <c r="C5" s="5" t="s">
        <v>66</v>
      </c>
      <c r="D5" s="131" t="s">
        <v>70</v>
      </c>
      <c r="E5" s="11" t="s">
        <v>71</v>
      </c>
      <c r="F5" s="11" t="s">
        <v>51</v>
      </c>
      <c r="G5" s="11" t="s">
        <v>57</v>
      </c>
      <c r="H5" s="7">
        <v>8</v>
      </c>
      <c r="I5" s="8">
        <v>8</v>
      </c>
      <c r="J5" s="8">
        <v>6</v>
      </c>
      <c r="K5" s="8">
        <v>9</v>
      </c>
      <c r="L5" s="8">
        <v>7</v>
      </c>
      <c r="M5" s="8">
        <v>9</v>
      </c>
      <c r="N5" s="7">
        <f>I5+J5+K5+L5+M5</f>
        <v>39</v>
      </c>
      <c r="O5" s="8">
        <v>5</v>
      </c>
      <c r="P5" s="8">
        <v>9</v>
      </c>
      <c r="Q5" s="8">
        <v>10</v>
      </c>
      <c r="R5" s="8">
        <v>7</v>
      </c>
      <c r="S5" s="8">
        <v>8</v>
      </c>
      <c r="T5" s="11">
        <f>S5+R5+Q5+P5+O5</f>
        <v>39</v>
      </c>
      <c r="U5" s="66">
        <f>T5+N5+H5</f>
        <v>86</v>
      </c>
      <c r="V5" s="73">
        <v>3</v>
      </c>
    </row>
    <row r="6" spans="1:22" ht="15.75" customHeight="1">
      <c r="A6" s="57"/>
      <c r="B6" s="159"/>
      <c r="C6" s="159"/>
      <c r="D6" s="146"/>
      <c r="E6" s="147"/>
      <c r="F6" s="147"/>
      <c r="G6" s="160"/>
      <c r="H6" s="7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7">
        <f aca="true" t="shared" si="0" ref="N3:N11">I6+J6+K6+L6+M6</f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1">
        <f>S6+R6+Q6+P6+O6</f>
        <v>0</v>
      </c>
      <c r="U6" s="66">
        <f>T6+N6+H6</f>
        <v>0</v>
      </c>
      <c r="V6" s="73"/>
    </row>
    <row r="7" spans="1:22" ht="15.75" customHeight="1">
      <c r="A7" s="57"/>
      <c r="B7" s="155"/>
      <c r="C7" s="155"/>
      <c r="D7" s="155"/>
      <c r="E7" s="156"/>
      <c r="F7" s="156"/>
      <c r="G7" s="155"/>
      <c r="H7" s="7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 t="shared" si="0"/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1">
        <f aca="true" t="shared" si="1" ref="T7:T12">S7+R7+Q7+P7+O7</f>
        <v>0</v>
      </c>
      <c r="U7" s="66">
        <f aca="true" t="shared" si="2" ref="U7:U12">T7+N7+H7</f>
        <v>0</v>
      </c>
      <c r="V7" s="73"/>
    </row>
    <row r="8" spans="1:22" ht="15.75" customHeight="1">
      <c r="A8" s="57"/>
      <c r="B8" s="5"/>
      <c r="C8" s="5"/>
      <c r="D8" s="5"/>
      <c r="E8" s="11"/>
      <c r="F8" s="11"/>
      <c r="G8" s="98"/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 t="shared" si="0"/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1">
        <f t="shared" si="1"/>
        <v>0</v>
      </c>
      <c r="U8" s="66">
        <f t="shared" si="2"/>
        <v>0</v>
      </c>
      <c r="V8" s="73"/>
    </row>
    <row r="9" spans="1:22" ht="15.75" customHeight="1">
      <c r="A9" s="57"/>
      <c r="B9" s="5"/>
      <c r="C9" s="5"/>
      <c r="D9" s="109"/>
      <c r="E9" s="11"/>
      <c r="F9" s="11"/>
      <c r="G9" s="98"/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 t="shared" si="0"/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1">
        <f t="shared" si="1"/>
        <v>0</v>
      </c>
      <c r="U9" s="66">
        <f t="shared" si="2"/>
        <v>0</v>
      </c>
      <c r="V9" s="73"/>
    </row>
    <row r="10" spans="1:22" ht="15.75" customHeight="1">
      <c r="A10" s="57"/>
      <c r="B10" s="5"/>
      <c r="C10" s="5"/>
      <c r="D10" s="109"/>
      <c r="E10" s="11"/>
      <c r="F10" s="11"/>
      <c r="G10" s="98"/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 t="shared" si="0"/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1">
        <f t="shared" si="1"/>
        <v>0</v>
      </c>
      <c r="U10" s="66">
        <f t="shared" si="2"/>
        <v>0</v>
      </c>
      <c r="V10" s="73"/>
    </row>
    <row r="11" spans="1:22" ht="15.75" customHeight="1">
      <c r="A11" s="57"/>
      <c r="B11" s="5"/>
      <c r="C11" s="5"/>
      <c r="D11" s="5"/>
      <c r="E11" s="11"/>
      <c r="F11" s="11"/>
      <c r="G11" s="98"/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 t="shared" si="0"/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1"/>
        <v>0</v>
      </c>
      <c r="U11" s="66">
        <f t="shared" si="2"/>
        <v>0</v>
      </c>
      <c r="V11" s="73"/>
    </row>
    <row r="12" spans="1:22" ht="15.75" customHeight="1" thickBot="1">
      <c r="A12" s="67"/>
      <c r="B12" s="37"/>
      <c r="C12" s="37"/>
      <c r="D12" s="37"/>
      <c r="E12" s="68"/>
      <c r="F12" s="68"/>
      <c r="G12" s="99"/>
      <c r="H12" s="38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38">
        <f>M12+L12+K12+J12+I12</f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68">
        <f t="shared" si="1"/>
        <v>0</v>
      </c>
      <c r="U12" s="166">
        <f t="shared" si="2"/>
        <v>0</v>
      </c>
      <c r="V12" s="167"/>
    </row>
    <row r="13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69" r:id="rId1"/>
  <headerFooter alignWithMargins="0">
    <oddHeader>&amp;L&amp;"Arial CE,Tučné"ZÁVOD O PUTOVNÍ POHÁR&amp;C&amp;12KATEGORIE ZM&amp;R&amp;"Arial CE,Tučné"3. května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6"/>
  <sheetViews>
    <sheetView zoomScale="80" zoomScaleNormal="80" workbookViewId="0" topLeftCell="A1">
      <selection activeCell="AL16" sqref="AL16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1.00390625" style="0" customWidth="1"/>
    <col min="4" max="4" width="27.875" style="0" customWidth="1"/>
    <col min="5" max="6" width="6.625" style="86" customWidth="1"/>
    <col min="7" max="7" width="18.875" style="86" customWidth="1"/>
    <col min="8" max="8" width="4.25390625" style="0" customWidth="1"/>
    <col min="9" max="9" width="3.25390625" style="0" customWidth="1"/>
    <col min="10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</cols>
  <sheetData>
    <row r="1" spans="1:238" s="2" customFormat="1" ht="258" thickBot="1" thickTop="1">
      <c r="A1" s="27" t="s">
        <v>0</v>
      </c>
      <c r="B1" s="28" t="s">
        <v>1</v>
      </c>
      <c r="C1" s="23"/>
      <c r="D1" s="22" t="s">
        <v>2</v>
      </c>
      <c r="E1" s="84" t="s">
        <v>3</v>
      </c>
      <c r="F1" s="104" t="s">
        <v>41</v>
      </c>
      <c r="G1" s="96" t="s">
        <v>19</v>
      </c>
      <c r="H1" s="31" t="s">
        <v>4</v>
      </c>
      <c r="I1" s="17" t="s">
        <v>5</v>
      </c>
      <c r="J1" s="16" t="s">
        <v>16</v>
      </c>
      <c r="K1" s="15" t="s">
        <v>11</v>
      </c>
      <c r="L1" s="15" t="s">
        <v>26</v>
      </c>
      <c r="M1" s="15" t="s">
        <v>27</v>
      </c>
      <c r="N1" s="16" t="s">
        <v>6</v>
      </c>
      <c r="O1" s="16" t="s">
        <v>28</v>
      </c>
      <c r="P1" s="16" t="s">
        <v>29</v>
      </c>
      <c r="Q1" s="16" t="s">
        <v>30</v>
      </c>
      <c r="R1" s="16" t="s">
        <v>15</v>
      </c>
      <c r="S1" s="31" t="s">
        <v>18</v>
      </c>
      <c r="T1" s="14" t="s">
        <v>22</v>
      </c>
      <c r="U1" s="15" t="s">
        <v>7</v>
      </c>
      <c r="V1" s="15" t="s">
        <v>13</v>
      </c>
      <c r="W1" s="15" t="s">
        <v>31</v>
      </c>
      <c r="X1" s="16" t="s">
        <v>23</v>
      </c>
      <c r="Y1" s="17" t="s">
        <v>14</v>
      </c>
      <c r="Z1" s="17" t="s">
        <v>24</v>
      </c>
      <c r="AA1" s="14" t="s">
        <v>14</v>
      </c>
      <c r="AB1" s="16" t="s">
        <v>32</v>
      </c>
      <c r="AC1" s="44" t="s">
        <v>14</v>
      </c>
      <c r="AD1" s="31" t="s">
        <v>21</v>
      </c>
      <c r="AE1" s="33" t="s">
        <v>9</v>
      </c>
      <c r="AF1" s="35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Bot="1" thickTop="1">
      <c r="A2" s="29"/>
      <c r="B2" s="30"/>
      <c r="C2" s="25"/>
      <c r="D2" s="25"/>
      <c r="E2" s="85"/>
      <c r="F2" s="105"/>
      <c r="G2" s="97"/>
      <c r="H2" s="32">
        <v>100</v>
      </c>
      <c r="I2" s="18">
        <v>10</v>
      </c>
      <c r="J2" s="21">
        <v>10</v>
      </c>
      <c r="K2" s="19">
        <v>10</v>
      </c>
      <c r="L2" s="20">
        <v>10</v>
      </c>
      <c r="M2" s="20">
        <v>10</v>
      </c>
      <c r="N2" s="20">
        <v>10</v>
      </c>
      <c r="O2" s="20">
        <v>10</v>
      </c>
      <c r="P2" s="20">
        <v>10</v>
      </c>
      <c r="Q2" s="20">
        <v>10</v>
      </c>
      <c r="R2" s="20">
        <v>10</v>
      </c>
      <c r="S2" s="32">
        <v>100</v>
      </c>
      <c r="T2" s="18">
        <v>10</v>
      </c>
      <c r="U2" s="19">
        <v>10</v>
      </c>
      <c r="V2" s="20">
        <v>10</v>
      </c>
      <c r="W2" s="20">
        <v>10</v>
      </c>
      <c r="X2" s="40" t="s">
        <v>33</v>
      </c>
      <c r="Y2" s="40" t="s">
        <v>34</v>
      </c>
      <c r="Z2" s="40" t="s">
        <v>33</v>
      </c>
      <c r="AA2" s="41" t="s">
        <v>34</v>
      </c>
      <c r="AB2" s="40" t="s">
        <v>33</v>
      </c>
      <c r="AC2" s="41" t="s">
        <v>34</v>
      </c>
      <c r="AD2" s="32">
        <v>100</v>
      </c>
      <c r="AE2" s="34">
        <v>100</v>
      </c>
      <c r="AF2" s="3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32" ht="15.75" customHeight="1">
      <c r="A3" s="161">
        <v>2</v>
      </c>
      <c r="B3" s="162" t="s">
        <v>47</v>
      </c>
      <c r="C3" s="6" t="s">
        <v>48</v>
      </c>
      <c r="D3" s="5" t="s">
        <v>49</v>
      </c>
      <c r="E3" s="87" t="s">
        <v>50</v>
      </c>
      <c r="F3" s="65" t="s">
        <v>51</v>
      </c>
      <c r="G3" s="149" t="s">
        <v>52</v>
      </c>
      <c r="H3" s="10">
        <v>97</v>
      </c>
      <c r="I3" s="10">
        <v>9</v>
      </c>
      <c r="J3" s="10">
        <v>9</v>
      </c>
      <c r="K3" s="10">
        <v>10</v>
      </c>
      <c r="L3" s="10">
        <v>9</v>
      </c>
      <c r="M3" s="10">
        <v>8</v>
      </c>
      <c r="N3" s="10">
        <v>7</v>
      </c>
      <c r="O3" s="10">
        <v>8</v>
      </c>
      <c r="P3" s="10">
        <v>10</v>
      </c>
      <c r="Q3" s="10">
        <v>9</v>
      </c>
      <c r="R3" s="10">
        <v>10</v>
      </c>
      <c r="S3" s="10">
        <f>R3+Q3+P3+O3+N3+M3+L3+K3+J3+I3</f>
        <v>89</v>
      </c>
      <c r="T3" s="10">
        <v>7</v>
      </c>
      <c r="U3" s="10">
        <v>5</v>
      </c>
      <c r="V3" s="10">
        <v>10</v>
      </c>
      <c r="W3" s="10">
        <v>9</v>
      </c>
      <c r="X3" s="10">
        <v>15</v>
      </c>
      <c r="Y3" s="10">
        <v>5</v>
      </c>
      <c r="Z3" s="10">
        <v>14</v>
      </c>
      <c r="AA3" s="10">
        <v>5</v>
      </c>
      <c r="AB3" s="10">
        <v>14</v>
      </c>
      <c r="AC3" s="10">
        <v>5</v>
      </c>
      <c r="AD3" s="76">
        <f>AC3+AB3+AA3+Z3+Y3+X3+W3+V3+U3+T3</f>
        <v>89</v>
      </c>
      <c r="AE3" s="79">
        <f>AD3+S3+H3</f>
        <v>275</v>
      </c>
      <c r="AF3" s="13">
        <v>1</v>
      </c>
    </row>
    <row r="4" spans="1:32" ht="15.75" customHeight="1">
      <c r="A4" s="161">
        <v>5</v>
      </c>
      <c r="B4" s="163" t="s">
        <v>82</v>
      </c>
      <c r="C4" s="5" t="s">
        <v>83</v>
      </c>
      <c r="D4" s="5" t="s">
        <v>84</v>
      </c>
      <c r="E4" s="11" t="s">
        <v>50</v>
      </c>
      <c r="F4" s="11" t="s">
        <v>51</v>
      </c>
      <c r="G4" s="151" t="s">
        <v>52</v>
      </c>
      <c r="H4" s="10">
        <v>90</v>
      </c>
      <c r="I4" s="10">
        <v>10</v>
      </c>
      <c r="J4" s="10">
        <v>9</v>
      </c>
      <c r="K4" s="10">
        <v>9</v>
      </c>
      <c r="L4" s="10">
        <v>9</v>
      </c>
      <c r="M4" s="10">
        <v>10</v>
      </c>
      <c r="N4" s="10">
        <v>7</v>
      </c>
      <c r="O4" s="10">
        <v>8</v>
      </c>
      <c r="P4" s="10">
        <v>8</v>
      </c>
      <c r="Q4" s="10">
        <v>9</v>
      </c>
      <c r="R4" s="10">
        <v>10</v>
      </c>
      <c r="S4" s="10">
        <f>R4+Q4+P4+O4+N4+M4+L4+K4+J4+I4</f>
        <v>89</v>
      </c>
      <c r="T4" s="10">
        <v>10</v>
      </c>
      <c r="U4" s="10">
        <v>9</v>
      </c>
      <c r="V4" s="10">
        <v>9</v>
      </c>
      <c r="W4" s="10">
        <v>10</v>
      </c>
      <c r="X4" s="10">
        <v>14</v>
      </c>
      <c r="Y4" s="10">
        <v>3</v>
      </c>
      <c r="Z4" s="10">
        <v>13</v>
      </c>
      <c r="AA4" s="10">
        <v>3</v>
      </c>
      <c r="AB4" s="10">
        <v>14</v>
      </c>
      <c r="AC4" s="10">
        <v>1</v>
      </c>
      <c r="AD4" s="76">
        <f>AC4+AB4+AA4+Z4+Y4+X4+W4+V4+U4+T4</f>
        <v>86</v>
      </c>
      <c r="AE4" s="79">
        <f>AD4+S4+H4</f>
        <v>265</v>
      </c>
      <c r="AF4" s="13">
        <v>2</v>
      </c>
    </row>
    <row r="5" spans="1:32" ht="15.75" customHeight="1">
      <c r="A5" s="161">
        <v>1</v>
      </c>
      <c r="B5" s="173" t="s">
        <v>101</v>
      </c>
      <c r="C5" s="146" t="s">
        <v>102</v>
      </c>
      <c r="D5" s="146" t="s">
        <v>103</v>
      </c>
      <c r="E5" s="147" t="s">
        <v>50</v>
      </c>
      <c r="F5" s="147" t="s">
        <v>56</v>
      </c>
      <c r="G5" s="148" t="s">
        <v>57</v>
      </c>
      <c r="H5" s="141">
        <v>80</v>
      </c>
      <c r="I5" s="10">
        <v>9</v>
      </c>
      <c r="J5" s="10">
        <v>8</v>
      </c>
      <c r="K5" s="10">
        <v>10</v>
      </c>
      <c r="L5" s="10">
        <v>9</v>
      </c>
      <c r="M5" s="10">
        <v>0</v>
      </c>
      <c r="N5" s="10">
        <v>7</v>
      </c>
      <c r="O5" s="10">
        <v>0</v>
      </c>
      <c r="P5" s="10">
        <v>9</v>
      </c>
      <c r="Q5" s="10">
        <v>10</v>
      </c>
      <c r="R5" s="10">
        <v>10</v>
      </c>
      <c r="S5" s="10">
        <f>R5+Q5+P5+O5+N5+M5+L5+K5+J5+I5</f>
        <v>72</v>
      </c>
      <c r="T5" s="10">
        <v>10</v>
      </c>
      <c r="U5" s="10">
        <v>9</v>
      </c>
      <c r="V5" s="10">
        <v>9</v>
      </c>
      <c r="W5" s="10">
        <v>10</v>
      </c>
      <c r="X5" s="10">
        <v>15</v>
      </c>
      <c r="Y5" s="10">
        <v>3</v>
      </c>
      <c r="Z5" s="10">
        <v>15</v>
      </c>
      <c r="AA5" s="10">
        <v>5</v>
      </c>
      <c r="AB5" s="10">
        <v>14</v>
      </c>
      <c r="AC5" s="10">
        <v>3</v>
      </c>
      <c r="AD5" s="76">
        <f>AC5+AB5+AA5+Z5+Y5+X5+W5+V5+U5+T5</f>
        <v>93</v>
      </c>
      <c r="AE5" s="80">
        <f>AD5+S5+H5</f>
        <v>245</v>
      </c>
      <c r="AF5" s="13">
        <v>3</v>
      </c>
    </row>
    <row r="6" spans="1:32" ht="15.75" customHeight="1">
      <c r="A6" s="58">
        <v>4</v>
      </c>
      <c r="B6" s="107" t="s">
        <v>76</v>
      </c>
      <c r="C6" s="6" t="s">
        <v>77</v>
      </c>
      <c r="D6" s="5" t="s">
        <v>78</v>
      </c>
      <c r="E6" s="87" t="s">
        <v>50</v>
      </c>
      <c r="F6" s="11" t="s">
        <v>56</v>
      </c>
      <c r="G6" s="150" t="s">
        <v>57</v>
      </c>
      <c r="H6" s="141">
        <v>72</v>
      </c>
      <c r="I6" s="10">
        <v>8</v>
      </c>
      <c r="J6" s="10">
        <v>10</v>
      </c>
      <c r="K6" s="10">
        <v>6</v>
      </c>
      <c r="L6" s="10">
        <v>8</v>
      </c>
      <c r="M6" s="10">
        <v>6</v>
      </c>
      <c r="N6" s="10">
        <v>8</v>
      </c>
      <c r="O6" s="10">
        <v>9</v>
      </c>
      <c r="P6" s="10">
        <v>9</v>
      </c>
      <c r="Q6" s="10">
        <v>10</v>
      </c>
      <c r="R6" s="10">
        <v>10</v>
      </c>
      <c r="S6" s="10">
        <f>R6+Q6+P6+O6+N6+M6+L6+K6+J6+I6</f>
        <v>84</v>
      </c>
      <c r="T6" s="10">
        <v>10</v>
      </c>
      <c r="U6" s="10">
        <v>8</v>
      </c>
      <c r="V6" s="10">
        <v>7</v>
      </c>
      <c r="W6" s="10">
        <v>9</v>
      </c>
      <c r="X6" s="10">
        <v>14</v>
      </c>
      <c r="Y6" s="10">
        <v>5</v>
      </c>
      <c r="Z6" s="10">
        <v>14</v>
      </c>
      <c r="AA6" s="10">
        <v>5</v>
      </c>
      <c r="AB6" s="10">
        <v>12</v>
      </c>
      <c r="AC6" s="10">
        <v>5</v>
      </c>
      <c r="AD6" s="76">
        <f>AC6+AB6+AA6+Z6+Y6+X6+W6+V6+U6+T6</f>
        <v>89</v>
      </c>
      <c r="AE6" s="80">
        <f>AD6+S6+H6</f>
        <v>245</v>
      </c>
      <c r="AF6" s="13">
        <v>4</v>
      </c>
    </row>
    <row r="7" spans="1:32" ht="15" customHeight="1">
      <c r="A7" s="161">
        <v>6</v>
      </c>
      <c r="B7" s="109" t="s">
        <v>99</v>
      </c>
      <c r="C7" s="5" t="s">
        <v>59</v>
      </c>
      <c r="D7" s="109" t="s">
        <v>100</v>
      </c>
      <c r="E7" s="11" t="s">
        <v>50</v>
      </c>
      <c r="F7" s="106" t="s">
        <v>56</v>
      </c>
      <c r="G7" s="151" t="s">
        <v>57</v>
      </c>
      <c r="H7" s="141">
        <v>70</v>
      </c>
      <c r="I7" s="10">
        <v>7</v>
      </c>
      <c r="J7" s="10">
        <v>7</v>
      </c>
      <c r="K7" s="10">
        <v>10</v>
      </c>
      <c r="L7" s="10">
        <v>9</v>
      </c>
      <c r="M7" s="10">
        <v>5</v>
      </c>
      <c r="N7" s="10">
        <v>6</v>
      </c>
      <c r="O7" s="10">
        <v>8</v>
      </c>
      <c r="P7" s="10">
        <v>10</v>
      </c>
      <c r="Q7" s="10">
        <v>9</v>
      </c>
      <c r="R7" s="10">
        <v>10</v>
      </c>
      <c r="S7" s="10">
        <f>R7+Q7+P7+O7+N7+M7+L7+K7+J7+I7</f>
        <v>81</v>
      </c>
      <c r="T7" s="10">
        <v>6</v>
      </c>
      <c r="U7" s="10">
        <v>8</v>
      </c>
      <c r="V7" s="10">
        <v>10</v>
      </c>
      <c r="W7" s="10">
        <v>10</v>
      </c>
      <c r="X7" s="10">
        <v>14</v>
      </c>
      <c r="Y7" s="10">
        <v>5</v>
      </c>
      <c r="Z7" s="10">
        <v>12</v>
      </c>
      <c r="AA7" s="10">
        <v>5</v>
      </c>
      <c r="AB7" s="10">
        <v>11</v>
      </c>
      <c r="AC7" s="10">
        <v>5</v>
      </c>
      <c r="AD7" s="76">
        <f>AC7+AB7+AA7+Z7+Y7+X7+W7+V7+U7+T7</f>
        <v>86</v>
      </c>
      <c r="AE7" s="81">
        <f>AD7+S7+H7</f>
        <v>237</v>
      </c>
      <c r="AF7" s="13">
        <v>5</v>
      </c>
    </row>
    <row r="8" spans="1:32" ht="15.75" customHeight="1">
      <c r="A8" s="58">
        <v>3</v>
      </c>
      <c r="B8" s="5" t="s">
        <v>104</v>
      </c>
      <c r="C8" s="5" t="s">
        <v>105</v>
      </c>
      <c r="D8" s="5" t="s">
        <v>106</v>
      </c>
      <c r="E8" s="11" t="s">
        <v>50</v>
      </c>
      <c r="F8" s="106" t="s">
        <v>51</v>
      </c>
      <c r="G8" s="151" t="s">
        <v>57</v>
      </c>
      <c r="H8" s="141">
        <v>70</v>
      </c>
      <c r="I8" s="10">
        <v>9</v>
      </c>
      <c r="J8" s="10">
        <v>9</v>
      </c>
      <c r="K8" s="10">
        <v>10</v>
      </c>
      <c r="L8" s="10">
        <v>9</v>
      </c>
      <c r="M8" s="10">
        <v>0</v>
      </c>
      <c r="N8" s="10">
        <v>8</v>
      </c>
      <c r="O8" s="10">
        <v>7</v>
      </c>
      <c r="P8" s="10">
        <v>9</v>
      </c>
      <c r="Q8" s="10">
        <v>9</v>
      </c>
      <c r="R8" s="10">
        <v>10</v>
      </c>
      <c r="S8" s="10">
        <f>R8+Q8+P8+O8+N8+M8+L8+K8+J8+I8</f>
        <v>80</v>
      </c>
      <c r="T8" s="10">
        <v>10</v>
      </c>
      <c r="U8" s="10">
        <v>1</v>
      </c>
      <c r="V8" s="10">
        <v>7</v>
      </c>
      <c r="W8" s="10">
        <v>10</v>
      </c>
      <c r="X8" s="10">
        <v>14</v>
      </c>
      <c r="Y8" s="10">
        <v>5</v>
      </c>
      <c r="Z8" s="10">
        <v>13</v>
      </c>
      <c r="AA8" s="10">
        <v>5</v>
      </c>
      <c r="AB8" s="10">
        <v>14</v>
      </c>
      <c r="AC8" s="10">
        <v>5</v>
      </c>
      <c r="AD8" s="76">
        <f>AC8+AB8+AA8+Z8+Y8+X8+W8+V8+U8+T8</f>
        <v>84</v>
      </c>
      <c r="AE8" s="79">
        <f>AD8+S8+H8</f>
        <v>234</v>
      </c>
      <c r="AF8" s="100">
        <v>6</v>
      </c>
    </row>
    <row r="9" spans="1:32" ht="14.25" customHeight="1">
      <c r="A9" s="58"/>
      <c r="B9" s="5"/>
      <c r="C9" s="5"/>
      <c r="D9" s="5"/>
      <c r="E9" s="11"/>
      <c r="F9" s="106"/>
      <c r="G9" s="151"/>
      <c r="H9" s="141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f>R9+Q9+P9+O9+N9+M9+L9+K9+J9+I9</f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76">
        <f aca="true" t="shared" si="0" ref="AD3:AD16">AC9+AB9+AA9+Z9+Y9+X9+W9+V9+U9+T9</f>
        <v>0</v>
      </c>
      <c r="AE9" s="79">
        <f aca="true" t="shared" si="1" ref="AE3:AE16">AD9+S9+H9</f>
        <v>0</v>
      </c>
      <c r="AF9" s="100"/>
    </row>
    <row r="10" spans="1:32" ht="15.75" customHeight="1">
      <c r="A10" s="111"/>
      <c r="B10" s="5"/>
      <c r="C10" s="5"/>
      <c r="D10" s="5"/>
      <c r="E10" s="11"/>
      <c r="F10" s="106"/>
      <c r="G10" s="151"/>
      <c r="H10" s="141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f aca="true" t="shared" si="2" ref="S10:S16">R10+Q10+P10+O10+N10+M10+L10+K10+J10+I10</f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76">
        <f t="shared" si="0"/>
        <v>0</v>
      </c>
      <c r="AE10" s="81">
        <f t="shared" si="1"/>
        <v>0</v>
      </c>
      <c r="AF10" s="13"/>
    </row>
    <row r="11" spans="1:33" ht="15.75" customHeight="1">
      <c r="A11" s="111"/>
      <c r="B11" s="142"/>
      <c r="C11" s="49"/>
      <c r="D11" s="143"/>
      <c r="E11" s="144"/>
      <c r="F11" s="144"/>
      <c r="G11" s="144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f t="shared" si="2"/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76">
        <f t="shared" si="0"/>
        <v>0</v>
      </c>
      <c r="AE11" s="79">
        <f t="shared" si="1"/>
        <v>0</v>
      </c>
      <c r="AF11" s="100"/>
      <c r="AG11" s="39"/>
    </row>
    <row r="12" spans="1:32" ht="15.75" customHeight="1">
      <c r="A12" s="110"/>
      <c r="B12" s="109"/>
      <c r="C12" s="109"/>
      <c r="D12" s="5"/>
      <c r="E12" s="11"/>
      <c r="F12" s="106"/>
      <c r="G12" s="106"/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f t="shared" si="2"/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76">
        <f t="shared" si="0"/>
        <v>0</v>
      </c>
      <c r="AE12" s="79">
        <f t="shared" si="1"/>
        <v>0</v>
      </c>
      <c r="AF12" s="100"/>
    </row>
    <row r="13" spans="1:32" ht="15.75" customHeight="1">
      <c r="A13" s="111"/>
      <c r="B13" s="5"/>
      <c r="C13" s="5"/>
      <c r="D13" s="5"/>
      <c r="E13" s="11"/>
      <c r="F13" s="106"/>
      <c r="G13" s="106"/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2"/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76">
        <f t="shared" si="0"/>
        <v>0</v>
      </c>
      <c r="AE13" s="81">
        <f t="shared" si="1"/>
        <v>0</v>
      </c>
      <c r="AF13" s="13"/>
    </row>
    <row r="14" spans="1:32" ht="13.5" customHeight="1">
      <c r="A14" s="59"/>
      <c r="B14" s="108"/>
      <c r="C14" s="54"/>
      <c r="D14" s="5"/>
      <c r="E14" s="11"/>
      <c r="F14" s="106"/>
      <c r="G14" s="106"/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f t="shared" si="2"/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76">
        <f t="shared" si="0"/>
        <v>0</v>
      </c>
      <c r="AE14" s="81">
        <f t="shared" si="1"/>
        <v>0</v>
      </c>
      <c r="AF14" s="13"/>
    </row>
    <row r="15" spans="1:32" ht="14.25" customHeight="1">
      <c r="A15" s="59"/>
      <c r="B15" s="108"/>
      <c r="C15" s="54"/>
      <c r="D15" s="5"/>
      <c r="E15" s="11"/>
      <c r="F15" s="106"/>
      <c r="G15" s="106"/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f t="shared" si="2"/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76">
        <f t="shared" si="0"/>
        <v>0</v>
      </c>
      <c r="AE15" s="81">
        <f t="shared" si="1"/>
        <v>0</v>
      </c>
      <c r="AF15" s="13"/>
    </row>
    <row r="16" spans="1:32" ht="13.5" customHeight="1">
      <c r="A16" s="59"/>
      <c r="B16" s="108"/>
      <c r="C16" s="54"/>
      <c r="D16" s="5"/>
      <c r="E16" s="11"/>
      <c r="F16" s="106"/>
      <c r="G16" s="106"/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f t="shared" si="2"/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76">
        <f t="shared" si="0"/>
        <v>0</v>
      </c>
      <c r="AE16" s="81">
        <f t="shared" si="1"/>
        <v>0</v>
      </c>
      <c r="AF16" s="13"/>
    </row>
  </sheetData>
  <sheetProtection/>
  <printOptions horizontalCentered="1"/>
  <pageMargins left="0.16" right="0.56" top="1.3" bottom="0.14" header="0.34" footer="0.03937007874015748"/>
  <pageSetup horizontalDpi="180" verticalDpi="180" orientation="landscape" paperSize="9" scale="83" r:id="rId1"/>
  <headerFooter alignWithMargins="0">
    <oddHeader>&amp;L&amp;"Arial CE,Tučné"ZÁVOD O PUTOVNÍ POHÁR&amp;C&amp;"Arial CE,Tučné"&amp;12KATEGORIE ZVV1&amp;R&amp;"Arial CE,Tučné"3. května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"/>
  <sheetViews>
    <sheetView tabSelected="1" zoomScale="90" zoomScaleNormal="90" workbookViewId="0" topLeftCell="A1">
      <selection activeCell="AK5" sqref="AK5"/>
    </sheetView>
  </sheetViews>
  <sheetFormatPr defaultColWidth="9.00390625" defaultRowHeight="12.75"/>
  <cols>
    <col min="1" max="1" width="3.125" style="0" customWidth="1"/>
    <col min="2" max="2" width="11.875" style="0" customWidth="1"/>
    <col min="3" max="3" width="11.125" style="0" customWidth="1"/>
    <col min="4" max="4" width="23.875" style="0" customWidth="1"/>
    <col min="5" max="5" width="8.75390625" style="86" customWidth="1"/>
    <col min="6" max="6" width="5.75390625" style="86" customWidth="1"/>
    <col min="7" max="7" width="16.25390625" style="86" customWidth="1"/>
    <col min="8" max="8" width="4.25390625" style="0" customWidth="1"/>
    <col min="9" max="16" width="3.125" style="0" customWidth="1"/>
    <col min="17" max="17" width="3.25390625" style="0" customWidth="1"/>
    <col min="18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  <col min="33" max="33" width="5.125" style="0" customWidth="1"/>
  </cols>
  <sheetData>
    <row r="1" spans="1:235" s="2" customFormat="1" ht="258" thickBot="1" thickTop="1">
      <c r="A1" s="27" t="s">
        <v>0</v>
      </c>
      <c r="B1" s="28" t="s">
        <v>1</v>
      </c>
      <c r="C1" s="23"/>
      <c r="D1" s="22" t="s">
        <v>2</v>
      </c>
      <c r="E1" s="84" t="s">
        <v>3</v>
      </c>
      <c r="F1" s="104" t="s">
        <v>41</v>
      </c>
      <c r="G1" s="96" t="s">
        <v>19</v>
      </c>
      <c r="H1" s="31" t="s">
        <v>4</v>
      </c>
      <c r="I1" s="16" t="s">
        <v>17</v>
      </c>
      <c r="J1" s="15" t="s">
        <v>11</v>
      </c>
      <c r="K1" s="15" t="s">
        <v>26</v>
      </c>
      <c r="L1" s="15" t="s">
        <v>27</v>
      </c>
      <c r="M1" s="15" t="s">
        <v>36</v>
      </c>
      <c r="N1" s="16" t="s">
        <v>35</v>
      </c>
      <c r="O1" s="16" t="s">
        <v>37</v>
      </c>
      <c r="P1" s="16" t="s">
        <v>38</v>
      </c>
      <c r="Q1" s="17" t="s">
        <v>5</v>
      </c>
      <c r="R1" s="16" t="s">
        <v>15</v>
      </c>
      <c r="S1" s="31" t="s">
        <v>18</v>
      </c>
      <c r="T1" s="14" t="s">
        <v>22</v>
      </c>
      <c r="U1" s="15" t="s">
        <v>7</v>
      </c>
      <c r="V1" s="15" t="s">
        <v>8</v>
      </c>
      <c r="W1" s="15" t="s">
        <v>39</v>
      </c>
      <c r="X1" s="16" t="s">
        <v>23</v>
      </c>
      <c r="Y1" s="17" t="s">
        <v>14</v>
      </c>
      <c r="Z1" s="17" t="s">
        <v>24</v>
      </c>
      <c r="AA1" s="14" t="s">
        <v>14</v>
      </c>
      <c r="AB1" s="16" t="s">
        <v>32</v>
      </c>
      <c r="AC1" s="44" t="s">
        <v>14</v>
      </c>
      <c r="AD1" s="31" t="s">
        <v>21</v>
      </c>
      <c r="AE1" s="33" t="s">
        <v>9</v>
      </c>
      <c r="AF1" s="35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Bot="1" thickTop="1">
      <c r="A2" s="29"/>
      <c r="B2" s="30"/>
      <c r="C2" s="25"/>
      <c r="D2" s="25"/>
      <c r="E2" s="85"/>
      <c r="F2" s="157"/>
      <c r="G2" s="152"/>
      <c r="H2" s="32">
        <v>100</v>
      </c>
      <c r="I2" s="21">
        <v>10</v>
      </c>
      <c r="J2" s="19">
        <v>10</v>
      </c>
      <c r="K2" s="20">
        <v>10</v>
      </c>
      <c r="L2" s="20">
        <v>10</v>
      </c>
      <c r="M2" s="20">
        <v>10</v>
      </c>
      <c r="N2" s="20">
        <v>10</v>
      </c>
      <c r="O2" s="20">
        <v>10</v>
      </c>
      <c r="P2" s="19">
        <v>10</v>
      </c>
      <c r="Q2" s="18">
        <v>10</v>
      </c>
      <c r="R2" s="20">
        <v>10</v>
      </c>
      <c r="S2" s="32">
        <v>100</v>
      </c>
      <c r="T2" s="18">
        <v>10</v>
      </c>
      <c r="U2" s="19">
        <v>10</v>
      </c>
      <c r="V2" s="20">
        <v>10</v>
      </c>
      <c r="W2" s="20">
        <v>10</v>
      </c>
      <c r="X2" s="82">
        <v>15</v>
      </c>
      <c r="Y2" s="82">
        <v>5</v>
      </c>
      <c r="Z2" s="82">
        <v>15</v>
      </c>
      <c r="AA2" s="83">
        <v>5</v>
      </c>
      <c r="AB2" s="82">
        <v>15</v>
      </c>
      <c r="AC2" s="83">
        <v>5</v>
      </c>
      <c r="AD2" s="32">
        <v>100</v>
      </c>
      <c r="AE2" s="43">
        <v>300</v>
      </c>
      <c r="AF2" s="3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37" ht="15.75" customHeight="1">
      <c r="A3" s="3">
        <v>4</v>
      </c>
      <c r="B3" s="112" t="s">
        <v>126</v>
      </c>
      <c r="C3" s="63" t="s">
        <v>127</v>
      </c>
      <c r="D3" s="74" t="s">
        <v>128</v>
      </c>
      <c r="E3" s="87" t="s">
        <v>50</v>
      </c>
      <c r="F3" s="65" t="s">
        <v>51</v>
      </c>
      <c r="G3" s="150" t="s">
        <v>129</v>
      </c>
      <c r="H3" s="7">
        <v>77</v>
      </c>
      <c r="I3" s="8">
        <v>8</v>
      </c>
      <c r="J3" s="8">
        <v>8</v>
      </c>
      <c r="K3" s="8">
        <v>9</v>
      </c>
      <c r="L3" s="8">
        <v>7</v>
      </c>
      <c r="M3" s="8">
        <v>6</v>
      </c>
      <c r="N3" s="8">
        <v>0</v>
      </c>
      <c r="O3" s="8">
        <v>10</v>
      </c>
      <c r="P3" s="8">
        <v>0</v>
      </c>
      <c r="Q3" s="8">
        <v>10</v>
      </c>
      <c r="R3" s="8">
        <v>10</v>
      </c>
      <c r="S3" s="10">
        <f>R3+Q3+P3+O3+N3+M3+L3+K3+J3+I3</f>
        <v>68</v>
      </c>
      <c r="T3" s="8">
        <v>9</v>
      </c>
      <c r="U3" s="8">
        <v>0</v>
      </c>
      <c r="V3" s="8">
        <v>0</v>
      </c>
      <c r="W3" s="8">
        <v>7</v>
      </c>
      <c r="X3" s="8">
        <v>8</v>
      </c>
      <c r="Y3" s="8">
        <v>2</v>
      </c>
      <c r="Z3" s="8">
        <v>12</v>
      </c>
      <c r="AA3" s="8">
        <v>2</v>
      </c>
      <c r="AB3" s="8">
        <v>12</v>
      </c>
      <c r="AC3" s="8">
        <v>2</v>
      </c>
      <c r="AD3" s="76">
        <f>AC3+AB3+AA3+Z3+Y3+X3+W3+V3+U3+T3</f>
        <v>54</v>
      </c>
      <c r="AE3" s="42">
        <f>AD3+S3+H3</f>
        <v>199</v>
      </c>
      <c r="AF3" s="12">
        <v>1</v>
      </c>
      <c r="AK3" s="72"/>
    </row>
    <row r="4" spans="1:32" ht="15.75" customHeight="1">
      <c r="A4" s="3">
        <v>2</v>
      </c>
      <c r="B4" s="113" t="s">
        <v>53</v>
      </c>
      <c r="C4" s="109" t="s">
        <v>54</v>
      </c>
      <c r="D4" s="5" t="s">
        <v>55</v>
      </c>
      <c r="E4" s="87" t="s">
        <v>50</v>
      </c>
      <c r="F4" s="11" t="s">
        <v>56</v>
      </c>
      <c r="G4" s="150" t="s">
        <v>57</v>
      </c>
      <c r="H4" s="7">
        <v>14</v>
      </c>
      <c r="I4" s="8">
        <v>8</v>
      </c>
      <c r="J4" s="8">
        <v>8</v>
      </c>
      <c r="K4" s="8">
        <v>9</v>
      </c>
      <c r="L4" s="8">
        <v>5</v>
      </c>
      <c r="M4" s="8">
        <v>5</v>
      </c>
      <c r="N4" s="8">
        <v>3</v>
      </c>
      <c r="O4" s="8">
        <v>10</v>
      </c>
      <c r="P4" s="8">
        <v>9</v>
      </c>
      <c r="Q4" s="8">
        <v>9</v>
      </c>
      <c r="R4" s="8">
        <v>10</v>
      </c>
      <c r="S4" s="10">
        <f>R4+Q4+P4+O4+N4+M4+L4+K4+J4+I4</f>
        <v>76</v>
      </c>
      <c r="T4" s="8">
        <v>9</v>
      </c>
      <c r="U4" s="8">
        <v>9</v>
      </c>
      <c r="V4" s="8">
        <v>7</v>
      </c>
      <c r="W4" s="8">
        <v>9</v>
      </c>
      <c r="X4" s="8">
        <v>11</v>
      </c>
      <c r="Y4" s="8">
        <v>5</v>
      </c>
      <c r="Z4" s="8">
        <v>11</v>
      </c>
      <c r="AA4" s="8">
        <v>5</v>
      </c>
      <c r="AB4" s="8">
        <v>13</v>
      </c>
      <c r="AC4" s="8">
        <v>5</v>
      </c>
      <c r="AD4" s="76">
        <f>AC4+AB4+AA4+Z4+Y4+X4+W4+V4+U4+T4</f>
        <v>84</v>
      </c>
      <c r="AE4" s="42">
        <f>AD4+S4+H4</f>
        <v>174</v>
      </c>
      <c r="AF4" s="13">
        <v>2</v>
      </c>
    </row>
    <row r="5" spans="1:32" ht="15.75" customHeight="1">
      <c r="A5" s="3">
        <v>1</v>
      </c>
      <c r="B5" s="113" t="s">
        <v>89</v>
      </c>
      <c r="C5" s="5" t="s">
        <v>90</v>
      </c>
      <c r="D5" s="5" t="s">
        <v>91</v>
      </c>
      <c r="E5" s="87" t="s">
        <v>50</v>
      </c>
      <c r="F5" s="11" t="s">
        <v>56</v>
      </c>
      <c r="G5" s="150" t="s">
        <v>92</v>
      </c>
      <c r="H5" s="7">
        <v>12</v>
      </c>
      <c r="I5" s="8">
        <v>7</v>
      </c>
      <c r="J5" s="8">
        <v>7</v>
      </c>
      <c r="K5" s="8">
        <v>8</v>
      </c>
      <c r="L5" s="8">
        <v>4</v>
      </c>
      <c r="M5" s="8">
        <v>3</v>
      </c>
      <c r="N5" s="8">
        <v>6</v>
      </c>
      <c r="O5" s="8">
        <v>9</v>
      </c>
      <c r="P5" s="8">
        <v>0</v>
      </c>
      <c r="Q5" s="8">
        <v>10</v>
      </c>
      <c r="R5" s="8">
        <v>9</v>
      </c>
      <c r="S5" s="10">
        <f>R5+Q5+P5+O5+N5+M5+L5+K5+J5+I5</f>
        <v>63</v>
      </c>
      <c r="T5" s="8">
        <v>7</v>
      </c>
      <c r="U5" s="8">
        <v>10</v>
      </c>
      <c r="V5" s="8">
        <v>9</v>
      </c>
      <c r="W5" s="8">
        <v>7</v>
      </c>
      <c r="X5" s="8">
        <v>12</v>
      </c>
      <c r="Y5" s="8">
        <v>5</v>
      </c>
      <c r="Z5" s="8">
        <v>11</v>
      </c>
      <c r="AA5" s="8">
        <v>5</v>
      </c>
      <c r="AB5" s="8">
        <v>12</v>
      </c>
      <c r="AC5" s="8">
        <v>5</v>
      </c>
      <c r="AD5" s="76">
        <f>AC5+AB5+AA5+Z5+Y5+X5+W5+V5+U5+T5</f>
        <v>83</v>
      </c>
      <c r="AE5" s="42">
        <f>AD5+S5+H5</f>
        <v>158</v>
      </c>
      <c r="AF5" s="13">
        <v>3</v>
      </c>
    </row>
    <row r="6" spans="1:32" ht="15.75" customHeight="1">
      <c r="A6" s="3">
        <v>3</v>
      </c>
      <c r="B6" s="113" t="s">
        <v>107</v>
      </c>
      <c r="C6" s="5" t="s">
        <v>108</v>
      </c>
      <c r="D6" s="5" t="s">
        <v>109</v>
      </c>
      <c r="E6" s="87" t="s">
        <v>50</v>
      </c>
      <c r="F6" s="11" t="s">
        <v>51</v>
      </c>
      <c r="G6" s="150" t="s">
        <v>110</v>
      </c>
      <c r="H6" s="7">
        <v>2</v>
      </c>
      <c r="I6" s="8">
        <v>7</v>
      </c>
      <c r="J6" s="8">
        <v>9</v>
      </c>
      <c r="K6" s="8">
        <v>9</v>
      </c>
      <c r="L6" s="8">
        <v>4</v>
      </c>
      <c r="M6" s="8">
        <v>0</v>
      </c>
      <c r="N6" s="8">
        <v>4</v>
      </c>
      <c r="O6" s="8">
        <v>7</v>
      </c>
      <c r="P6" s="8">
        <v>0</v>
      </c>
      <c r="Q6" s="8">
        <v>0</v>
      </c>
      <c r="R6" s="8">
        <v>7</v>
      </c>
      <c r="S6" s="10">
        <f>R6+Q6+P6+O6+N6+M6+L6+K6+J6+I6</f>
        <v>47</v>
      </c>
      <c r="T6" s="8">
        <v>1</v>
      </c>
      <c r="U6" s="8">
        <v>5</v>
      </c>
      <c r="V6" s="8">
        <v>0</v>
      </c>
      <c r="W6" s="8">
        <v>6</v>
      </c>
      <c r="X6" s="8">
        <v>11</v>
      </c>
      <c r="Y6" s="8">
        <v>4</v>
      </c>
      <c r="Z6" s="8">
        <v>10</v>
      </c>
      <c r="AA6" s="8">
        <v>4</v>
      </c>
      <c r="AB6" s="8">
        <v>9</v>
      </c>
      <c r="AC6" s="8">
        <v>4</v>
      </c>
      <c r="AD6" s="76">
        <f>AC6+AB6+AA6+Z6+Y6+X6+W6+V6+U6+T6</f>
        <v>54</v>
      </c>
      <c r="AE6" s="42">
        <f>AD6+S6+H6</f>
        <v>103</v>
      </c>
      <c r="AF6" s="13">
        <v>4</v>
      </c>
    </row>
    <row r="7" spans="1:32" ht="15.75" customHeight="1">
      <c r="A7" s="48"/>
      <c r="B7" s="114"/>
      <c r="C7" s="49"/>
      <c r="D7" s="49"/>
      <c r="E7" s="94"/>
      <c r="F7" s="11"/>
      <c r="G7" s="153"/>
      <c r="H7" s="50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51">
        <f aca="true" t="shared" si="0" ref="S6:S11">R7+Q7+P7+O7+N7+M7+L7+K7+J7+I7</f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77">
        <f aca="true" t="shared" si="1" ref="AD6:AD11">AC7+AB7+AA7+Z7+Y7+X7+W7+V7+U7+T7</f>
        <v>0</v>
      </c>
      <c r="AE7" s="52">
        <f aca="true" t="shared" si="2" ref="AE6:AE11">AD7+S7+H7</f>
        <v>0</v>
      </c>
      <c r="AF7" s="53"/>
    </row>
    <row r="8" spans="1:32" ht="15.75" customHeight="1">
      <c r="A8" s="3"/>
      <c r="B8" s="113"/>
      <c r="C8" s="5"/>
      <c r="D8" s="5"/>
      <c r="E8" s="87"/>
      <c r="F8" s="11"/>
      <c r="G8" s="150"/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76">
        <f t="shared" si="1"/>
        <v>0</v>
      </c>
      <c r="AE8" s="42">
        <f t="shared" si="2"/>
        <v>0</v>
      </c>
      <c r="AF8" s="13"/>
    </row>
    <row r="9" spans="1:32" ht="15.75" customHeight="1">
      <c r="A9" s="3"/>
      <c r="B9" s="113"/>
      <c r="C9" s="109"/>
      <c r="D9" s="5"/>
      <c r="E9" s="87"/>
      <c r="F9" s="11"/>
      <c r="G9" s="150"/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76">
        <f t="shared" si="1"/>
        <v>0</v>
      </c>
      <c r="AE9" s="42">
        <f t="shared" si="2"/>
        <v>0</v>
      </c>
      <c r="AF9" s="13"/>
    </row>
    <row r="10" spans="1:32" ht="15.75" customHeight="1">
      <c r="A10" s="3"/>
      <c r="B10" s="113"/>
      <c r="C10" s="5"/>
      <c r="D10" s="5"/>
      <c r="E10" s="87"/>
      <c r="F10" s="11"/>
      <c r="G10" s="150"/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76">
        <f t="shared" si="1"/>
        <v>0</v>
      </c>
      <c r="AE10" s="42">
        <f t="shared" si="2"/>
        <v>0</v>
      </c>
      <c r="AF10" s="13"/>
    </row>
    <row r="11" spans="1:32" ht="15.75" customHeight="1" thickBot="1">
      <c r="A11" s="60"/>
      <c r="B11" s="115"/>
      <c r="C11" s="116"/>
      <c r="D11" s="55"/>
      <c r="E11" s="95"/>
      <c r="F11" s="119"/>
      <c r="G11" s="154"/>
      <c r="H11" s="61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47">
        <f t="shared" si="0"/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78">
        <f t="shared" si="1"/>
        <v>0</v>
      </c>
      <c r="AE11" s="62">
        <f t="shared" si="2"/>
        <v>0</v>
      </c>
      <c r="AF11" s="56"/>
    </row>
  </sheetData>
  <sheetProtection/>
  <printOptions horizontalCentered="1"/>
  <pageMargins left="0.16" right="0.56" top="1.55" bottom="0.14" header="0.54" footer="0.03937007874015748"/>
  <pageSetup horizontalDpi="600" verticalDpi="600" orientation="landscape" paperSize="9" scale="85" r:id="rId1"/>
  <headerFooter alignWithMargins="0">
    <oddHeader>&amp;L&amp;"Arial CE,Tučné"ZÁVOD O PUTOVNÍ POHÁR&amp;C&amp;"Arial CE,Tučné"&amp;12KATEGORIE ZVV 2&amp;R3. května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Alenka</cp:lastModifiedBy>
  <cp:lastPrinted>2014-05-03T04:52:24Z</cp:lastPrinted>
  <dcterms:created xsi:type="dcterms:W3CDTF">2004-10-28T12:46:30Z</dcterms:created>
  <dcterms:modified xsi:type="dcterms:W3CDTF">2014-05-04T07:47:05Z</dcterms:modified>
  <cp:category/>
  <cp:version/>
  <cp:contentType/>
  <cp:contentStatus/>
</cp:coreProperties>
</file>