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7340" windowHeight="9375" tabRatio="809" activeTab="0"/>
  </bookViews>
  <sheets>
    <sheet name="ZZO SUMA" sheetId="1" r:id="rId1"/>
    <sheet name="ZM SUMA" sheetId="2" r:id="rId2"/>
    <sheet name="ZVV 1 SUMA" sheetId="3" r:id="rId3"/>
    <sheet name="ZVV 2 SUMA" sheetId="4" r:id="rId4"/>
  </sheets>
  <definedNames>
    <definedName name="_xlnm.Print_Area" localSheetId="1">'ZM SUMA'!$A$1:$V$12</definedName>
    <definedName name="_xlnm.Print_Area" localSheetId="2">'ZVV 1 SUMA'!$A$1:$AF$17</definedName>
    <definedName name="_xlnm.Print_Area" localSheetId="3">'ZVV 2 SUMA'!$A$1:$AF$11</definedName>
    <definedName name="_xlnm.Print_Area" localSheetId="0">'ZZO SUMA'!$A$1:$O$17</definedName>
  </definedNames>
  <calcPr fullCalcOnLoad="1"/>
</workbook>
</file>

<file path=xl/sharedStrings.xml><?xml version="1.0" encoding="utf-8"?>
<sst xmlns="http://schemas.openxmlformats.org/spreadsheetml/2006/main" count="236" uniqueCount="134">
  <si>
    <t>STARTOVNÍ ČÍSLO</t>
  </si>
  <si>
    <t>JMÉNO PSOVODA</t>
  </si>
  <si>
    <t>JMÉNO PSA</t>
  </si>
  <si>
    <t>PLEMENO</t>
  </si>
  <si>
    <t>PACHOVÉ PRÁCE</t>
  </si>
  <si>
    <t xml:space="preserve">přivolání psa </t>
  </si>
  <si>
    <t>aport volný</t>
  </si>
  <si>
    <t>vyštěkání pomocníka</t>
  </si>
  <si>
    <t>prohlídka a výslech</t>
  </si>
  <si>
    <t>CELKEM</t>
  </si>
  <si>
    <t>CELKOVÉ POŘADÍ</t>
  </si>
  <si>
    <t>sedni lehni vstaň</t>
  </si>
  <si>
    <t>označení pomocníka</t>
  </si>
  <si>
    <t>prohlídka</t>
  </si>
  <si>
    <t>pouštění</t>
  </si>
  <si>
    <t xml:space="preserve">dlouhodobé odložení </t>
  </si>
  <si>
    <t xml:space="preserve">chůze na vodítku </t>
  </si>
  <si>
    <t xml:space="preserve">chůze bez vodítka </t>
  </si>
  <si>
    <t>POSLUŠNOST</t>
  </si>
  <si>
    <t>ZKO</t>
  </si>
  <si>
    <t>dlouhodobé odložení</t>
  </si>
  <si>
    <t>OBRANA</t>
  </si>
  <si>
    <t>průzkum terénu</t>
  </si>
  <si>
    <t>přepadení psovoda</t>
  </si>
  <si>
    <t>zadržení pomocníka</t>
  </si>
  <si>
    <t>zkouška odvahy</t>
  </si>
  <si>
    <t>odložení za pochodu</t>
  </si>
  <si>
    <t>štěkání</t>
  </si>
  <si>
    <t>skok vysoký</t>
  </si>
  <si>
    <t>skok šplhem</t>
  </si>
  <si>
    <t>kladina nízká</t>
  </si>
  <si>
    <t>výslech</t>
  </si>
  <si>
    <t>útok na psa</t>
  </si>
  <si>
    <t>15</t>
  </si>
  <si>
    <t>5</t>
  </si>
  <si>
    <t>aport skokem</t>
  </si>
  <si>
    <t>plížení</t>
  </si>
  <si>
    <t>kladina vysoká</t>
  </si>
  <si>
    <t>vysílání psa</t>
  </si>
  <si>
    <t>doprovod</t>
  </si>
  <si>
    <t xml:space="preserve"> </t>
  </si>
  <si>
    <t>pohlaví</t>
  </si>
  <si>
    <t>ovladatelnost na vodítku</t>
  </si>
  <si>
    <t>sedni, lehni na vodítku</t>
  </si>
  <si>
    <t>za pochodu odl.vleže</t>
  </si>
  <si>
    <t>Celkem body</t>
  </si>
  <si>
    <t>Pořadí</t>
  </si>
  <si>
    <t>Lety</t>
  </si>
  <si>
    <t>NO</t>
  </si>
  <si>
    <t>Šott</t>
  </si>
  <si>
    <t>Josef</t>
  </si>
  <si>
    <t>Gwen z Hromadného</t>
  </si>
  <si>
    <t>Šubrtová</t>
  </si>
  <si>
    <t>Marie</t>
  </si>
  <si>
    <t>Alf Larben</t>
  </si>
  <si>
    <t>Aneta</t>
  </si>
  <si>
    <t>Kostíková</t>
  </si>
  <si>
    <t>Dusty</t>
  </si>
  <si>
    <t>LR</t>
  </si>
  <si>
    <t>P</t>
  </si>
  <si>
    <t>Cihelková</t>
  </si>
  <si>
    <t>Vladimíra</t>
  </si>
  <si>
    <t>Drupi Zdestru</t>
  </si>
  <si>
    <t>KM</t>
  </si>
  <si>
    <t>KCHK</t>
  </si>
  <si>
    <t>Petra</t>
  </si>
  <si>
    <t>Hestia z Lhotecké linie</t>
  </si>
  <si>
    <t>BC</t>
  </si>
  <si>
    <t>F</t>
  </si>
  <si>
    <t>Kánský</t>
  </si>
  <si>
    <t>Štěpán</t>
  </si>
  <si>
    <t>Max</t>
  </si>
  <si>
    <t>pitbul</t>
  </si>
  <si>
    <t>Nové Strašecí</t>
  </si>
  <si>
    <t>Grolbertová</t>
  </si>
  <si>
    <t>Martina</t>
  </si>
  <si>
    <t>Xiba Bára Horký dech</t>
  </si>
  <si>
    <t>RTW</t>
  </si>
  <si>
    <t>YK</t>
  </si>
  <si>
    <t>Petráková</t>
  </si>
  <si>
    <t>Žaneta</t>
  </si>
  <si>
    <t>Týna</t>
  </si>
  <si>
    <t>Štěchová</t>
  </si>
  <si>
    <t>Věra</t>
  </si>
  <si>
    <t>ČKNO</t>
  </si>
  <si>
    <t>Hrudka</t>
  </si>
  <si>
    <t>Luděk</t>
  </si>
  <si>
    <t>Gary z Hromadného</t>
  </si>
  <si>
    <t>Jabůrková</t>
  </si>
  <si>
    <t>Olga</t>
  </si>
  <si>
    <t>Ambra Fei</t>
  </si>
  <si>
    <t>RTW klub</t>
  </si>
  <si>
    <t>Černíková</t>
  </si>
  <si>
    <t>Mirka</t>
  </si>
  <si>
    <t>Aira Kazanova zahrada</t>
  </si>
  <si>
    <t>Smržovka</t>
  </si>
  <si>
    <t>Zappe</t>
  </si>
  <si>
    <t>Pavla</t>
  </si>
  <si>
    <t>Bessi Kazanova zahrada</t>
  </si>
  <si>
    <t>Dulovec</t>
  </si>
  <si>
    <t>Tomáš</t>
  </si>
  <si>
    <t>Cher Extra Temperament</t>
  </si>
  <si>
    <t>BOM</t>
  </si>
  <si>
    <t>Kralupy/Vltavou</t>
  </si>
  <si>
    <t>Smejkalová</t>
  </si>
  <si>
    <t>Jiřina</t>
  </si>
  <si>
    <t>Aurinia ze slunečného úteru</t>
  </si>
  <si>
    <t>čivava</t>
  </si>
  <si>
    <t>Suchomelová</t>
  </si>
  <si>
    <t>Dexter ze Stříbrného kamene</t>
  </si>
  <si>
    <t>Koblenc</t>
  </si>
  <si>
    <t>Pavel</t>
  </si>
  <si>
    <t>Argo bez PP</t>
  </si>
  <si>
    <t>Kralupy</t>
  </si>
  <si>
    <t>Střebáková</t>
  </si>
  <si>
    <t>Stáňa</t>
  </si>
  <si>
    <t>Ben</t>
  </si>
  <si>
    <t>Tuchlovice</t>
  </si>
  <si>
    <t xml:space="preserve">Hartmanová </t>
  </si>
  <si>
    <t>Black Shadow Arqeva</t>
  </si>
  <si>
    <t>ČSV</t>
  </si>
  <si>
    <t>Hořovice</t>
  </si>
  <si>
    <t>Vanžurová</t>
  </si>
  <si>
    <t>Alena</t>
  </si>
  <si>
    <t>Hank ze Srnčího dolu</t>
  </si>
  <si>
    <t>Jílek</t>
  </si>
  <si>
    <t>Štochlová</t>
  </si>
  <si>
    <t>Markéta</t>
  </si>
  <si>
    <t>Art</t>
  </si>
  <si>
    <t>Richter</t>
  </si>
  <si>
    <t>Zdeněk</t>
  </si>
  <si>
    <t>Chilli Dombai</t>
  </si>
  <si>
    <t>Bak</t>
  </si>
  <si>
    <t>Středokluky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</si>
</sst>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56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9"/>
      <name val="Arial CE"/>
      <family val="2"/>
    </font>
    <font>
      <i/>
      <sz val="8"/>
      <name val="Arial CE"/>
      <family val="0"/>
    </font>
    <font>
      <b/>
      <sz val="11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trike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n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ck"/>
      <top style="thin"/>
      <bottom style="medium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medium"/>
    </border>
    <border>
      <left style="medium"/>
      <right style="thick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2" fillId="24" borderId="20" xfId="0" applyFont="1" applyFill="1" applyBorder="1" applyAlignment="1">
      <alignment vertical="top" textRotation="255"/>
    </xf>
    <xf numFmtId="0" fontId="2" fillId="24" borderId="21" xfId="0" applyFont="1" applyFill="1" applyBorder="1" applyAlignment="1">
      <alignment vertical="top" textRotation="255"/>
    </xf>
    <xf numFmtId="0" fontId="2" fillId="24" borderId="22" xfId="0" applyFont="1" applyFill="1" applyBorder="1" applyAlignment="1">
      <alignment vertical="top" textRotation="255"/>
    </xf>
    <xf numFmtId="0" fontId="2" fillId="24" borderId="23" xfId="0" applyFont="1" applyFill="1" applyBorder="1" applyAlignment="1">
      <alignment vertical="top" textRotation="255"/>
    </xf>
    <xf numFmtId="0" fontId="1" fillId="24" borderId="24" xfId="0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vertical="top" textRotation="255"/>
    </xf>
    <xf numFmtId="0" fontId="1" fillId="24" borderId="29" xfId="0" applyFont="1" applyFill="1" applyBorder="1" applyAlignment="1">
      <alignment vertical="top" textRotation="255"/>
    </xf>
    <xf numFmtId="0" fontId="1" fillId="24" borderId="30" xfId="0" applyFont="1" applyFill="1" applyBorder="1" applyAlignment="1">
      <alignment vertical="top" textRotation="255"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164" fontId="1" fillId="24" borderId="33" xfId="0" applyNumberFormat="1" applyFont="1" applyFill="1" applyBorder="1" applyAlignment="1">
      <alignment vertical="top" textRotation="255"/>
    </xf>
    <xf numFmtId="164" fontId="1" fillId="24" borderId="34" xfId="0" applyNumberFormat="1" applyFont="1" applyFill="1" applyBorder="1" applyAlignment="1">
      <alignment horizontal="right" vertical="justify" textRotation="255"/>
    </xf>
    <xf numFmtId="0" fontId="0" fillId="24" borderId="35" xfId="0" applyFill="1" applyBorder="1" applyAlignment="1">
      <alignment/>
    </xf>
    <xf numFmtId="0" fontId="0" fillId="24" borderId="36" xfId="0" applyFill="1" applyBorder="1" applyAlignment="1">
      <alignment/>
    </xf>
    <xf numFmtId="0" fontId="1" fillId="4" borderId="37" xfId="0" applyFont="1" applyFill="1" applyBorder="1" applyAlignment="1">
      <alignment vertical="top" textRotation="255"/>
    </xf>
    <xf numFmtId="0" fontId="1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vertical="top" textRotation="255"/>
    </xf>
    <xf numFmtId="0" fontId="1" fillId="4" borderId="39" xfId="0" applyFont="1" applyFill="1" applyBorder="1" applyAlignment="1">
      <alignment horizontal="center" vertical="center"/>
    </xf>
    <xf numFmtId="0" fontId="1" fillId="25" borderId="40" xfId="0" applyFont="1" applyFill="1" applyBorder="1" applyAlignment="1">
      <alignment vertical="top" textRotation="255"/>
    </xf>
    <xf numFmtId="0" fontId="1" fillId="25" borderId="4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16" fontId="0" fillId="0" borderId="0" xfId="0" applyNumberFormat="1" applyAlignment="1">
      <alignment/>
    </xf>
    <xf numFmtId="49" fontId="1" fillId="24" borderId="25" xfId="0" applyNumberFormat="1" applyFont="1" applyFill="1" applyBorder="1" applyAlignment="1">
      <alignment horizontal="center" vertical="center"/>
    </xf>
    <xf numFmtId="49" fontId="1" fillId="24" borderId="27" xfId="0" applyNumberFormat="1" applyFont="1" applyFill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1" fillId="4" borderId="39" xfId="0" applyNumberFormat="1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vertical="top" textRotation="255"/>
    </xf>
    <xf numFmtId="0" fontId="1" fillId="0" borderId="13" xfId="0" applyFont="1" applyBorder="1" applyAlignment="1">
      <alignment horizontal="left"/>
    </xf>
    <xf numFmtId="0" fontId="0" fillId="24" borderId="13" xfId="0" applyNumberForma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24" borderId="14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49" fontId="0" fillId="24" borderId="25" xfId="0" applyNumberFormat="1" applyFill="1" applyBorder="1" applyAlignment="1">
      <alignment horizontal="center" vertical="center"/>
    </xf>
    <xf numFmtId="0" fontId="0" fillId="24" borderId="48" xfId="0" applyNumberForma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43" fontId="0" fillId="0" borderId="0" xfId="34" applyFont="1" applyAlignment="1">
      <alignment/>
    </xf>
    <xf numFmtId="0" fontId="5" fillId="25" borderId="56" xfId="0" applyFont="1" applyFill="1" applyBorder="1" applyAlignment="1">
      <alignment horizontal="center" vertical="center"/>
    </xf>
    <xf numFmtId="0" fontId="5" fillId="25" borderId="5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1" fillId="0" borderId="58" xfId="0" applyFont="1" applyFill="1" applyBorder="1" applyAlignment="1">
      <alignment horizontal="left" vertical="center"/>
    </xf>
    <xf numFmtId="49" fontId="1" fillId="4" borderId="17" xfId="0" applyNumberFormat="1" applyFont="1" applyFill="1" applyBorder="1" applyAlignment="1">
      <alignment horizontal="center" vertical="center"/>
    </xf>
    <xf numFmtId="49" fontId="1" fillId="4" borderId="45" xfId="0" applyNumberFormat="1" applyFont="1" applyFill="1" applyBorder="1" applyAlignment="1">
      <alignment horizontal="center" vertical="center"/>
    </xf>
    <xf numFmtId="49" fontId="1" fillId="4" borderId="38" xfId="0" applyNumberFormat="1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 vertical="center"/>
    </xf>
    <xf numFmtId="49" fontId="4" fillId="4" borderId="59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0" fontId="1" fillId="24" borderId="25" xfId="0" applyNumberFormat="1" applyFont="1" applyFill="1" applyBorder="1" applyAlignment="1">
      <alignment horizontal="center" vertical="center"/>
    </xf>
    <xf numFmtId="0" fontId="1" fillId="24" borderId="27" xfId="0" applyNumberFormat="1" applyFont="1" applyFill="1" applyBorder="1" applyAlignment="1">
      <alignment horizontal="center" vertical="center"/>
    </xf>
    <xf numFmtId="0" fontId="1" fillId="24" borderId="29" xfId="0" applyFont="1" applyFill="1" applyBorder="1" applyAlignment="1">
      <alignment horizontal="center" vertical="top" textRotation="255"/>
    </xf>
    <xf numFmtId="0" fontId="0" fillId="24" borderId="3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top" textRotation="255"/>
    </xf>
    <xf numFmtId="0" fontId="0" fillId="24" borderId="3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top" textRotation="255"/>
    </xf>
    <xf numFmtId="0" fontId="0" fillId="24" borderId="32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58" xfId="0" applyFont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top" textRotation="255"/>
    </xf>
    <xf numFmtId="0" fontId="0" fillId="24" borderId="63" xfId="0" applyFill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51" xfId="0" applyBorder="1" applyAlignment="1">
      <alignment/>
    </xf>
    <xf numFmtId="0" fontId="1" fillId="0" borderId="64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24" borderId="20" xfId="0" applyFont="1" applyFill="1" applyBorder="1" applyAlignment="1">
      <alignment vertical="top" textRotation="255"/>
    </xf>
    <xf numFmtId="0" fontId="7" fillId="24" borderId="22" xfId="0" applyFont="1" applyFill="1" applyBorder="1" applyAlignment="1">
      <alignment vertical="top" textRotation="255"/>
    </xf>
    <xf numFmtId="0" fontId="1" fillId="0" borderId="25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0" borderId="68" xfId="0" applyFont="1" applyFill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0" fillId="0" borderId="7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24" borderId="66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71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" fillId="8" borderId="75" xfId="0" applyFont="1" applyFill="1" applyBorder="1" applyAlignment="1">
      <alignment vertical="top" textRotation="255"/>
    </xf>
    <xf numFmtId="0" fontId="1" fillId="8" borderId="41" xfId="0" applyFont="1" applyFill="1" applyBorder="1" applyAlignment="1">
      <alignment horizontal="center" vertical="center"/>
    </xf>
    <xf numFmtId="0" fontId="3" fillId="8" borderId="76" xfId="0" applyFont="1" applyFill="1" applyBorder="1" applyAlignment="1">
      <alignment horizontal="center" vertical="center"/>
    </xf>
    <xf numFmtId="0" fontId="3" fillId="8" borderId="71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3" fillId="0" borderId="77" xfId="0" applyFont="1" applyBorder="1" applyAlignment="1">
      <alignment horizontal="center" vertical="center"/>
    </xf>
    <xf numFmtId="0" fontId="1" fillId="0" borderId="44" xfId="0" applyFont="1" applyBorder="1" applyAlignment="1">
      <alignment horizontal="left"/>
    </xf>
    <xf numFmtId="0" fontId="1" fillId="0" borderId="44" xfId="0" applyFont="1" applyBorder="1" applyAlignment="1">
      <alignment horizontal="left" vertical="center"/>
    </xf>
    <xf numFmtId="0" fontId="1" fillId="0" borderId="4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24" borderId="32" xfId="0" applyFont="1" applyFill="1" applyBorder="1" applyAlignment="1">
      <alignment horizont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24" borderId="44" xfId="0" applyNumberFormat="1" applyFill="1" applyBorder="1" applyAlignment="1">
      <alignment horizontal="center" vertical="center"/>
    </xf>
    <xf numFmtId="0" fontId="0" fillId="24" borderId="0" xfId="0" applyNumberFormat="1" applyFill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24" borderId="80" xfId="0" applyFill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53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2"/>
  <sheetViews>
    <sheetView tabSelected="1" workbookViewId="0" topLeftCell="A2">
      <selection activeCell="O3" sqref="O3"/>
    </sheetView>
  </sheetViews>
  <sheetFormatPr defaultColWidth="9.00390625" defaultRowHeight="12.75"/>
  <cols>
    <col min="1" max="1" width="4.75390625" style="0" customWidth="1"/>
    <col min="2" max="2" width="14.25390625" style="0" customWidth="1"/>
    <col min="3" max="3" width="12.25390625" style="0" customWidth="1"/>
    <col min="4" max="4" width="34.125" style="0" customWidth="1"/>
    <col min="5" max="5" width="10.25390625" style="99" customWidth="1"/>
    <col min="6" max="6" width="7.75390625" style="99" customWidth="1"/>
    <col min="7" max="7" width="14.375" style="103" customWidth="1"/>
    <col min="8" max="13" width="3.875" style="0" customWidth="1"/>
    <col min="14" max="15" width="4.75390625" style="0" customWidth="1"/>
    <col min="16" max="16" width="4.625" style="0" customWidth="1"/>
  </cols>
  <sheetData>
    <row r="1" spans="1:227" s="2" customFormat="1" ht="273" thickBot="1" thickTop="1">
      <c r="A1" s="29" t="s">
        <v>0</v>
      </c>
      <c r="B1" s="30" t="s">
        <v>1</v>
      </c>
      <c r="C1" s="25"/>
      <c r="D1" s="24" t="s">
        <v>2</v>
      </c>
      <c r="E1" s="97" t="s">
        <v>3</v>
      </c>
      <c r="F1" s="117" t="s">
        <v>41</v>
      </c>
      <c r="G1" s="101" t="s">
        <v>19</v>
      </c>
      <c r="H1" s="19" t="s">
        <v>5</v>
      </c>
      <c r="I1" s="130" t="s">
        <v>42</v>
      </c>
      <c r="J1" s="131" t="s">
        <v>43</v>
      </c>
      <c r="K1" s="17" t="s">
        <v>44</v>
      </c>
      <c r="L1" s="17" t="s">
        <v>6</v>
      </c>
      <c r="M1" s="18" t="s">
        <v>20</v>
      </c>
      <c r="N1" s="33" t="s">
        <v>45</v>
      </c>
      <c r="O1" s="147" t="s">
        <v>46</v>
      </c>
      <c r="P1" s="81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</row>
    <row r="2" spans="1:227" ht="21" customHeight="1" thickBot="1" thickTop="1">
      <c r="A2" s="31"/>
      <c r="B2" s="32"/>
      <c r="C2" s="27"/>
      <c r="D2" s="27"/>
      <c r="E2" s="98"/>
      <c r="F2" s="118"/>
      <c r="G2" s="102"/>
      <c r="H2" s="20">
        <v>10</v>
      </c>
      <c r="I2" s="20">
        <v>10</v>
      </c>
      <c r="J2" s="20">
        <v>10</v>
      </c>
      <c r="K2" s="21">
        <v>10</v>
      </c>
      <c r="L2" s="22">
        <v>10</v>
      </c>
      <c r="M2" s="22">
        <v>10</v>
      </c>
      <c r="N2" s="34">
        <f aca="true" t="shared" si="0" ref="N2:N17">SUM(H2:M2)</f>
        <v>60</v>
      </c>
      <c r="O2" s="148"/>
      <c r="P2" s="8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</row>
    <row r="3" spans="1:16" ht="15.75" customHeight="1">
      <c r="A3" s="3">
        <v>8</v>
      </c>
      <c r="B3" s="4" t="s">
        <v>126</v>
      </c>
      <c r="C3" s="74" t="s">
        <v>127</v>
      </c>
      <c r="D3" s="5" t="s">
        <v>128</v>
      </c>
      <c r="E3" s="100" t="s">
        <v>48</v>
      </c>
      <c r="F3" s="162" t="s">
        <v>59</v>
      </c>
      <c r="G3" s="174" t="s">
        <v>121</v>
      </c>
      <c r="H3" s="8">
        <v>10</v>
      </c>
      <c r="I3" s="8">
        <v>10</v>
      </c>
      <c r="J3" s="8">
        <v>10</v>
      </c>
      <c r="K3" s="8">
        <v>9</v>
      </c>
      <c r="L3" s="8">
        <v>9</v>
      </c>
      <c r="M3" s="8">
        <v>10</v>
      </c>
      <c r="N3" s="145">
        <f>SUM(H3:M3)</f>
        <v>58</v>
      </c>
      <c r="O3" s="149">
        <v>1</v>
      </c>
      <c r="P3" s="153"/>
    </row>
    <row r="4" spans="1:15" ht="15.75" customHeight="1">
      <c r="A4" s="3">
        <v>4</v>
      </c>
      <c r="B4" s="4" t="s">
        <v>108</v>
      </c>
      <c r="C4" s="5" t="s">
        <v>65</v>
      </c>
      <c r="D4" s="5" t="s">
        <v>66</v>
      </c>
      <c r="E4" s="100" t="s">
        <v>67</v>
      </c>
      <c r="F4" s="162" t="s">
        <v>68</v>
      </c>
      <c r="G4" s="164" t="s">
        <v>47</v>
      </c>
      <c r="H4" s="8">
        <v>8</v>
      </c>
      <c r="I4" s="8">
        <v>10</v>
      </c>
      <c r="J4" s="8">
        <v>10</v>
      </c>
      <c r="K4" s="8">
        <v>10</v>
      </c>
      <c r="L4" s="8">
        <v>9</v>
      </c>
      <c r="M4" s="8">
        <v>10</v>
      </c>
      <c r="N4" s="145">
        <f>SUM(H4:M4)</f>
        <v>57</v>
      </c>
      <c r="O4" s="150">
        <v>2</v>
      </c>
    </row>
    <row r="5" spans="1:15" ht="14.25" customHeight="1">
      <c r="A5" s="3">
        <v>7</v>
      </c>
      <c r="B5" s="4" t="s">
        <v>96</v>
      </c>
      <c r="C5" s="5" t="s">
        <v>97</v>
      </c>
      <c r="D5" s="5" t="s">
        <v>98</v>
      </c>
      <c r="E5" s="100" t="s">
        <v>48</v>
      </c>
      <c r="F5" s="162" t="s">
        <v>68</v>
      </c>
      <c r="G5" s="164" t="s">
        <v>95</v>
      </c>
      <c r="H5" s="8">
        <v>10</v>
      </c>
      <c r="I5" s="8">
        <v>10</v>
      </c>
      <c r="J5" s="8">
        <v>10</v>
      </c>
      <c r="K5" s="8">
        <v>9</v>
      </c>
      <c r="L5" s="8">
        <v>8</v>
      </c>
      <c r="M5" s="8">
        <v>9</v>
      </c>
      <c r="N5" s="145">
        <f>SUM(H5:M5)</f>
        <v>56</v>
      </c>
      <c r="O5" s="150">
        <v>3</v>
      </c>
    </row>
    <row r="6" spans="1:16" ht="15.75" customHeight="1">
      <c r="A6" s="3">
        <v>2</v>
      </c>
      <c r="B6" s="82" t="s">
        <v>69</v>
      </c>
      <c r="C6" s="5" t="s">
        <v>70</v>
      </c>
      <c r="D6" s="5" t="s">
        <v>71</v>
      </c>
      <c r="E6" s="100" t="s">
        <v>72</v>
      </c>
      <c r="F6" s="162" t="s">
        <v>59</v>
      </c>
      <c r="G6" s="164" t="s">
        <v>73</v>
      </c>
      <c r="H6" s="8">
        <v>9</v>
      </c>
      <c r="I6" s="8">
        <v>9</v>
      </c>
      <c r="J6" s="8">
        <v>10</v>
      </c>
      <c r="K6" s="8">
        <v>10</v>
      </c>
      <c r="L6" s="8">
        <v>8</v>
      </c>
      <c r="M6" s="8">
        <v>9</v>
      </c>
      <c r="N6" s="145">
        <f>SUM(H6:M6)</f>
        <v>55</v>
      </c>
      <c r="O6" s="150">
        <v>4</v>
      </c>
      <c r="P6" s="158"/>
    </row>
    <row r="7" spans="1:15" ht="15.75" customHeight="1">
      <c r="A7" s="3">
        <v>3</v>
      </c>
      <c r="B7" s="4" t="s">
        <v>74</v>
      </c>
      <c r="C7" s="5" t="s">
        <v>75</v>
      </c>
      <c r="D7" s="5" t="s">
        <v>76</v>
      </c>
      <c r="E7" s="100" t="s">
        <v>77</v>
      </c>
      <c r="F7" s="162" t="s">
        <v>68</v>
      </c>
      <c r="G7" s="164" t="s">
        <v>78</v>
      </c>
      <c r="H7" s="8">
        <v>7</v>
      </c>
      <c r="I7" s="8">
        <v>9</v>
      </c>
      <c r="J7" s="8">
        <v>9</v>
      </c>
      <c r="K7" s="8">
        <v>9</v>
      </c>
      <c r="L7" s="8">
        <v>8</v>
      </c>
      <c r="M7" s="8">
        <v>10</v>
      </c>
      <c r="N7" s="145">
        <f>SUM(H7:M7)</f>
        <v>52</v>
      </c>
      <c r="O7" s="150">
        <v>5</v>
      </c>
    </row>
    <row r="8" spans="1:20" ht="15.75" customHeight="1">
      <c r="A8" s="3">
        <v>5</v>
      </c>
      <c r="B8" s="82" t="s">
        <v>56</v>
      </c>
      <c r="C8" s="5" t="s">
        <v>55</v>
      </c>
      <c r="D8" s="5" t="s">
        <v>57</v>
      </c>
      <c r="E8" s="100" t="s">
        <v>58</v>
      </c>
      <c r="F8" s="162" t="s">
        <v>59</v>
      </c>
      <c r="G8" s="164" t="s">
        <v>47</v>
      </c>
      <c r="H8" s="8">
        <v>9</v>
      </c>
      <c r="I8" s="8">
        <v>6</v>
      </c>
      <c r="J8" s="8">
        <v>9</v>
      </c>
      <c r="K8" s="8">
        <v>8</v>
      </c>
      <c r="L8" s="8">
        <v>0</v>
      </c>
      <c r="M8" s="8">
        <v>10</v>
      </c>
      <c r="N8" s="145">
        <f>SUM(H8:M8)</f>
        <v>42</v>
      </c>
      <c r="O8" s="150">
        <v>6</v>
      </c>
      <c r="Q8" s="1"/>
      <c r="R8" s="1"/>
      <c r="S8" s="1"/>
      <c r="T8" s="1"/>
    </row>
    <row r="9" spans="1:20" ht="15.75" customHeight="1">
      <c r="A9" s="3">
        <v>1</v>
      </c>
      <c r="B9" s="4" t="s">
        <v>60</v>
      </c>
      <c r="C9" s="5" t="s">
        <v>61</v>
      </c>
      <c r="D9" s="5" t="s">
        <v>62</v>
      </c>
      <c r="E9" s="100" t="s">
        <v>63</v>
      </c>
      <c r="F9" s="162" t="s">
        <v>59</v>
      </c>
      <c r="G9" s="164" t="s">
        <v>64</v>
      </c>
      <c r="H9" s="8">
        <v>5</v>
      </c>
      <c r="I9" s="8">
        <v>7</v>
      </c>
      <c r="J9" s="8">
        <v>7</v>
      </c>
      <c r="K9" s="8">
        <v>4</v>
      </c>
      <c r="L9" s="8">
        <v>0</v>
      </c>
      <c r="M9" s="8">
        <v>10</v>
      </c>
      <c r="N9" s="145">
        <f>SUM(H9:M9)</f>
        <v>33</v>
      </c>
      <c r="O9" s="150">
        <v>7</v>
      </c>
      <c r="Q9" s="1"/>
      <c r="R9" s="1"/>
      <c r="S9" s="1"/>
      <c r="T9" s="1"/>
    </row>
    <row r="10" spans="1:15" ht="15.75" customHeight="1">
      <c r="A10" s="3">
        <v>6</v>
      </c>
      <c r="B10" s="82" t="s">
        <v>104</v>
      </c>
      <c r="C10" s="5" t="s">
        <v>105</v>
      </c>
      <c r="D10" s="5" t="s">
        <v>106</v>
      </c>
      <c r="E10" s="100" t="s">
        <v>107</v>
      </c>
      <c r="F10" s="162" t="s">
        <v>68</v>
      </c>
      <c r="G10" s="164" t="s">
        <v>47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145">
        <f>SUM(H10:M10)</f>
        <v>0</v>
      </c>
      <c r="O10" s="150">
        <v>8</v>
      </c>
    </row>
    <row r="11" spans="1:15" ht="15.75" customHeight="1">
      <c r="A11" s="3"/>
      <c r="B11" s="82"/>
      <c r="C11" s="5"/>
      <c r="D11" s="5"/>
      <c r="E11" s="104"/>
      <c r="F11" s="114"/>
      <c r="G11" s="140"/>
      <c r="H11" s="8"/>
      <c r="I11" s="8"/>
      <c r="J11" s="8"/>
      <c r="K11" s="8"/>
      <c r="L11" s="8"/>
      <c r="M11" s="8"/>
      <c r="N11" s="145">
        <f t="shared" si="0"/>
        <v>0</v>
      </c>
      <c r="O11" s="150"/>
    </row>
    <row r="12" spans="1:15" ht="14.25" customHeight="1">
      <c r="A12" s="3"/>
      <c r="B12" s="4"/>
      <c r="C12" s="5"/>
      <c r="D12" s="5"/>
      <c r="E12" s="104"/>
      <c r="F12" s="114"/>
      <c r="G12" s="140"/>
      <c r="H12" s="8"/>
      <c r="I12" s="8"/>
      <c r="J12" s="8"/>
      <c r="K12" s="8"/>
      <c r="L12" s="8"/>
      <c r="M12" s="8"/>
      <c r="N12" s="145">
        <f t="shared" si="0"/>
        <v>0</v>
      </c>
      <c r="O12" s="150"/>
    </row>
    <row r="13" spans="1:15" ht="15.75" customHeight="1">
      <c r="A13" s="3"/>
      <c r="B13" s="83"/>
      <c r="C13" s="120"/>
      <c r="D13" s="48"/>
      <c r="E13" s="105"/>
      <c r="F13" s="115"/>
      <c r="G13" s="141"/>
      <c r="H13" s="8"/>
      <c r="I13" s="8"/>
      <c r="J13" s="8"/>
      <c r="K13" s="8"/>
      <c r="L13" s="8"/>
      <c r="M13" s="8"/>
      <c r="N13" s="145">
        <f t="shared" si="0"/>
        <v>0</v>
      </c>
      <c r="O13" s="150"/>
    </row>
    <row r="14" spans="1:15" ht="15.75" customHeight="1">
      <c r="A14" s="3"/>
      <c r="B14" s="82"/>
      <c r="C14" s="5"/>
      <c r="D14" s="5"/>
      <c r="E14" s="104"/>
      <c r="F14" s="114"/>
      <c r="G14" s="140"/>
      <c r="H14" s="8"/>
      <c r="I14" s="8"/>
      <c r="J14" s="8"/>
      <c r="K14" s="8"/>
      <c r="L14" s="8"/>
      <c r="M14" s="8"/>
      <c r="N14" s="145">
        <f t="shared" si="0"/>
        <v>0</v>
      </c>
      <c r="O14" s="150"/>
    </row>
    <row r="15" spans="1:15" ht="15.75" customHeight="1">
      <c r="A15" s="3"/>
      <c r="B15" s="82"/>
      <c r="C15" s="5"/>
      <c r="D15" s="5"/>
      <c r="E15" s="104"/>
      <c r="F15" s="114"/>
      <c r="G15" s="140"/>
      <c r="H15" s="8"/>
      <c r="I15" s="8"/>
      <c r="J15" s="8"/>
      <c r="K15" s="8"/>
      <c r="L15" s="8"/>
      <c r="M15" s="8"/>
      <c r="N15" s="145">
        <f t="shared" si="0"/>
        <v>0</v>
      </c>
      <c r="O15" s="150"/>
    </row>
    <row r="16" spans="1:15" ht="15.75" customHeight="1">
      <c r="A16" s="133"/>
      <c r="B16" s="134"/>
      <c r="C16" s="135"/>
      <c r="D16" s="135"/>
      <c r="E16" s="136"/>
      <c r="F16" s="137"/>
      <c r="G16" s="142"/>
      <c r="H16" s="8"/>
      <c r="I16" s="8"/>
      <c r="J16" s="8"/>
      <c r="K16" s="8"/>
      <c r="L16" s="8"/>
      <c r="M16" s="8"/>
      <c r="N16" s="145">
        <f t="shared" si="0"/>
        <v>0</v>
      </c>
      <c r="O16" s="150"/>
    </row>
    <row r="17" spans="1:15" ht="15.75" customHeight="1" thickBot="1">
      <c r="A17" s="9"/>
      <c r="B17" s="88"/>
      <c r="C17" s="139"/>
      <c r="D17" s="39"/>
      <c r="E17" s="106"/>
      <c r="F17" s="116"/>
      <c r="G17" s="143"/>
      <c r="H17" s="138"/>
      <c r="I17" s="50"/>
      <c r="J17" s="50"/>
      <c r="K17" s="50"/>
      <c r="L17" s="50"/>
      <c r="M17" s="50"/>
      <c r="N17" s="146">
        <f t="shared" si="0"/>
        <v>0</v>
      </c>
      <c r="O17" s="151"/>
    </row>
    <row r="18" ht="13.5" thickTop="1"/>
    <row r="22" ht="12.75">
      <c r="J22" t="s">
        <v>40</v>
      </c>
    </row>
  </sheetData>
  <sheetProtection/>
  <printOptions horizontalCentered="1"/>
  <pageMargins left="0.2362204724409449" right="0.56" top="0.74" bottom="0.14" header="0.2" footer="0.03937007874015748"/>
  <pageSetup horizontalDpi="180" verticalDpi="180" orientation="landscape" paperSize="9" scale="95" r:id="rId1"/>
  <headerFooter alignWithMargins="0">
    <oddHeader>&amp;L&amp;"Arial CE,Tučné"ZÁVOD O PUTOVNÍ POHÁR&amp;C&amp;"Arial CE,Tučné"KATEGORIE ZZO&amp;R&amp;"Arial CE,Tučné"4.května 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T12"/>
  <sheetViews>
    <sheetView zoomScale="85" zoomScaleNormal="85" workbookViewId="0" topLeftCell="A1">
      <selection activeCell="Z11" sqref="Z11"/>
    </sheetView>
  </sheetViews>
  <sheetFormatPr defaultColWidth="9.00390625" defaultRowHeight="12.75"/>
  <cols>
    <col min="1" max="1" width="4.75390625" style="0" customWidth="1"/>
    <col min="2" max="2" width="16.375" style="0" customWidth="1"/>
    <col min="3" max="3" width="12.25390625" style="0" customWidth="1"/>
    <col min="4" max="4" width="28.125" style="0" customWidth="1"/>
    <col min="5" max="6" width="6.375" style="99" customWidth="1"/>
    <col min="7" max="7" width="13.625" style="0" customWidth="1"/>
    <col min="8" max="8" width="3.875" style="0" customWidth="1"/>
    <col min="9" max="10" width="3.75390625" style="0" customWidth="1"/>
    <col min="11" max="11" width="3.875" style="0" customWidth="1"/>
    <col min="12" max="12" width="3.75390625" style="0" customWidth="1"/>
    <col min="13" max="13" width="3.875" style="0" customWidth="1"/>
    <col min="14" max="14" width="3.75390625" style="0" customWidth="1"/>
    <col min="15" max="19" width="3.875" style="0" customWidth="1"/>
    <col min="20" max="20" width="3.75390625" style="0" customWidth="1"/>
    <col min="21" max="22" width="4.75390625" style="0" customWidth="1"/>
    <col min="23" max="23" width="4.375" style="0" customWidth="1"/>
  </cols>
  <sheetData>
    <row r="1" spans="1:228" s="2" customFormat="1" ht="258" thickBot="1" thickTop="1">
      <c r="A1" s="29" t="s">
        <v>0</v>
      </c>
      <c r="B1" s="30" t="s">
        <v>1</v>
      </c>
      <c r="C1" s="25"/>
      <c r="D1" s="24" t="s">
        <v>2</v>
      </c>
      <c r="E1" s="97" t="s">
        <v>3</v>
      </c>
      <c r="F1" s="117" t="s">
        <v>41</v>
      </c>
      <c r="G1" s="26" t="s">
        <v>19</v>
      </c>
      <c r="H1" s="33" t="s">
        <v>4</v>
      </c>
      <c r="I1" s="19" t="s">
        <v>5</v>
      </c>
      <c r="J1" s="18" t="s">
        <v>16</v>
      </c>
      <c r="K1" s="17" t="s">
        <v>11</v>
      </c>
      <c r="L1" s="18" t="s">
        <v>6</v>
      </c>
      <c r="M1" s="18" t="s">
        <v>15</v>
      </c>
      <c r="N1" s="33" t="s">
        <v>18</v>
      </c>
      <c r="O1" s="16" t="s">
        <v>22</v>
      </c>
      <c r="P1" s="17" t="s">
        <v>12</v>
      </c>
      <c r="Q1" s="18" t="s">
        <v>23</v>
      </c>
      <c r="R1" s="19" t="s">
        <v>24</v>
      </c>
      <c r="S1" s="17" t="s">
        <v>25</v>
      </c>
      <c r="T1" s="33" t="s">
        <v>21</v>
      </c>
      <c r="U1" s="35" t="s">
        <v>9</v>
      </c>
      <c r="V1" s="37" t="s">
        <v>10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</row>
    <row r="2" spans="1:228" ht="14.25" thickBot="1" thickTop="1">
      <c r="A2" s="31"/>
      <c r="B2" s="32"/>
      <c r="C2" s="27"/>
      <c r="D2" s="27"/>
      <c r="E2" s="98"/>
      <c r="F2" s="118"/>
      <c r="G2" s="28"/>
      <c r="H2" s="34">
        <v>50</v>
      </c>
      <c r="I2" s="20">
        <v>10</v>
      </c>
      <c r="J2" s="23">
        <v>10</v>
      </c>
      <c r="K2" s="21">
        <v>10</v>
      </c>
      <c r="L2" s="22">
        <v>10</v>
      </c>
      <c r="M2" s="22">
        <v>10</v>
      </c>
      <c r="N2" s="34">
        <v>50</v>
      </c>
      <c r="O2" s="20">
        <v>10</v>
      </c>
      <c r="P2" s="21">
        <v>10</v>
      </c>
      <c r="Q2" s="22">
        <v>10</v>
      </c>
      <c r="R2" s="21">
        <v>10</v>
      </c>
      <c r="S2" s="23">
        <v>10</v>
      </c>
      <c r="T2" s="34">
        <v>50</v>
      </c>
      <c r="U2" s="36">
        <v>150</v>
      </c>
      <c r="V2" s="38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</row>
    <row r="3" spans="1:22" ht="15.75" customHeight="1">
      <c r="A3" s="67">
        <v>2</v>
      </c>
      <c r="B3" s="5" t="s">
        <v>82</v>
      </c>
      <c r="C3" s="5" t="s">
        <v>83</v>
      </c>
      <c r="D3" s="5" t="s">
        <v>109</v>
      </c>
      <c r="E3" s="12" t="s">
        <v>48</v>
      </c>
      <c r="F3" s="12" t="s">
        <v>59</v>
      </c>
      <c r="G3" s="12" t="s">
        <v>84</v>
      </c>
      <c r="H3" s="7">
        <v>49</v>
      </c>
      <c r="I3" s="8">
        <v>10</v>
      </c>
      <c r="J3" s="8">
        <v>5</v>
      </c>
      <c r="K3" s="8">
        <v>7</v>
      </c>
      <c r="L3" s="8">
        <v>6</v>
      </c>
      <c r="M3" s="8">
        <v>10</v>
      </c>
      <c r="N3" s="75">
        <f>I3+J3+K3+L3+M3</f>
        <v>38</v>
      </c>
      <c r="O3" s="8">
        <v>9</v>
      </c>
      <c r="P3" s="8">
        <v>10</v>
      </c>
      <c r="Q3" s="8">
        <v>9</v>
      </c>
      <c r="R3" s="8">
        <v>10</v>
      </c>
      <c r="S3" s="8">
        <v>10</v>
      </c>
      <c r="T3" s="12">
        <f>S3+R3+Q3+P3+O3</f>
        <v>48</v>
      </c>
      <c r="U3" s="77">
        <f>T3+N3+H3</f>
        <v>135</v>
      </c>
      <c r="V3" s="85">
        <v>1</v>
      </c>
    </row>
    <row r="4" spans="1:22" ht="15.75" customHeight="1">
      <c r="A4" s="67">
        <v>4</v>
      </c>
      <c r="B4" s="5" t="s">
        <v>110</v>
      </c>
      <c r="C4" s="5" t="s">
        <v>111</v>
      </c>
      <c r="D4" s="144" t="s">
        <v>112</v>
      </c>
      <c r="E4" s="12" t="s">
        <v>48</v>
      </c>
      <c r="F4" s="12" t="s">
        <v>59</v>
      </c>
      <c r="G4" s="12" t="s">
        <v>113</v>
      </c>
      <c r="H4" s="7">
        <v>45</v>
      </c>
      <c r="I4" s="8">
        <v>8</v>
      </c>
      <c r="J4" s="8">
        <v>8</v>
      </c>
      <c r="K4" s="8">
        <v>10</v>
      </c>
      <c r="L4" s="8">
        <v>7</v>
      </c>
      <c r="M4" s="8">
        <v>9</v>
      </c>
      <c r="N4" s="7">
        <f>I4+J4+K4+L4+M4</f>
        <v>42</v>
      </c>
      <c r="O4" s="8">
        <v>9</v>
      </c>
      <c r="P4" s="8">
        <v>9</v>
      </c>
      <c r="Q4" s="8">
        <v>8</v>
      </c>
      <c r="R4" s="8">
        <v>10</v>
      </c>
      <c r="S4" s="8">
        <v>9</v>
      </c>
      <c r="T4" s="12">
        <f>S4+R4+Q4+P4+O4</f>
        <v>45</v>
      </c>
      <c r="U4" s="77">
        <f>T4+N4+H4</f>
        <v>132</v>
      </c>
      <c r="V4" s="85">
        <v>2</v>
      </c>
    </row>
    <row r="5" spans="1:22" ht="15.75" customHeight="1">
      <c r="A5" s="67">
        <v>3</v>
      </c>
      <c r="B5" s="5" t="s">
        <v>114</v>
      </c>
      <c r="C5" s="5" t="s">
        <v>115</v>
      </c>
      <c r="D5" s="5" t="s">
        <v>116</v>
      </c>
      <c r="E5" s="12" t="s">
        <v>48</v>
      </c>
      <c r="F5" s="12" t="s">
        <v>59</v>
      </c>
      <c r="G5" s="12" t="s">
        <v>117</v>
      </c>
      <c r="H5" s="7">
        <v>35</v>
      </c>
      <c r="I5" s="8">
        <v>9</v>
      </c>
      <c r="J5" s="8">
        <v>7</v>
      </c>
      <c r="K5" s="8">
        <v>10</v>
      </c>
      <c r="L5" s="8">
        <v>9</v>
      </c>
      <c r="M5" s="8">
        <v>9</v>
      </c>
      <c r="N5" s="7">
        <f>I5+J5+K5+L5+M5</f>
        <v>44</v>
      </c>
      <c r="O5" s="8">
        <v>9</v>
      </c>
      <c r="P5" s="8">
        <v>9</v>
      </c>
      <c r="Q5" s="8">
        <v>7</v>
      </c>
      <c r="R5" s="8">
        <v>9</v>
      </c>
      <c r="S5" s="8">
        <v>8</v>
      </c>
      <c r="T5" s="12">
        <f>S5+R5+Q5+P5+O5</f>
        <v>42</v>
      </c>
      <c r="U5" s="77">
        <f>T5+N5+H5</f>
        <v>121</v>
      </c>
      <c r="V5" s="85">
        <v>3</v>
      </c>
    </row>
    <row r="6" spans="1:22" ht="15.75" customHeight="1">
      <c r="A6" s="67">
        <v>1</v>
      </c>
      <c r="B6" s="175" t="s">
        <v>118</v>
      </c>
      <c r="C6" s="175" t="s">
        <v>53</v>
      </c>
      <c r="D6" s="159" t="s">
        <v>119</v>
      </c>
      <c r="E6" s="160" t="s">
        <v>120</v>
      </c>
      <c r="F6" s="160" t="s">
        <v>68</v>
      </c>
      <c r="G6" s="176" t="s">
        <v>121</v>
      </c>
      <c r="H6" s="7">
        <v>48</v>
      </c>
      <c r="I6" s="8">
        <v>10</v>
      </c>
      <c r="J6" s="8">
        <v>7</v>
      </c>
      <c r="K6" s="8">
        <v>9</v>
      </c>
      <c r="L6" s="8">
        <v>7</v>
      </c>
      <c r="M6" s="8">
        <v>9</v>
      </c>
      <c r="N6" s="7">
        <f>I6+J6+K6+L6+M6</f>
        <v>42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12">
        <f>S6+R6+Q6+P6+O6</f>
        <v>0</v>
      </c>
      <c r="U6" s="77">
        <f>T6+N6+H6</f>
        <v>90</v>
      </c>
      <c r="V6" s="85">
        <v>4</v>
      </c>
    </row>
    <row r="7" spans="1:22" ht="15.75" customHeight="1">
      <c r="A7" s="67"/>
      <c r="B7" s="170"/>
      <c r="C7" s="170"/>
      <c r="D7" s="170"/>
      <c r="E7" s="171"/>
      <c r="F7" s="171"/>
      <c r="G7" s="170"/>
      <c r="H7" s="7">
        <v>0</v>
      </c>
      <c r="I7" s="8"/>
      <c r="J7" s="8"/>
      <c r="K7" s="8"/>
      <c r="L7" s="8"/>
      <c r="M7" s="8"/>
      <c r="N7" s="7">
        <f aca="true" t="shared" si="0" ref="N3:N9">I7+J7+K7+L7+M7</f>
        <v>0</v>
      </c>
      <c r="O7" s="8"/>
      <c r="P7" s="8"/>
      <c r="Q7" s="8"/>
      <c r="R7" s="8"/>
      <c r="S7" s="8"/>
      <c r="T7" s="12">
        <f aca="true" t="shared" si="1" ref="T7:T12">S7+R7+Q7+P7+O7</f>
        <v>0</v>
      </c>
      <c r="U7" s="77">
        <f aca="true" t="shared" si="2" ref="U7:U12">T7+N7+H7</f>
        <v>0</v>
      </c>
      <c r="V7" s="85"/>
    </row>
    <row r="8" spans="1:22" ht="15.75" customHeight="1">
      <c r="A8" s="67"/>
      <c r="B8" s="5"/>
      <c r="C8" s="5"/>
      <c r="D8" s="5"/>
      <c r="E8" s="12"/>
      <c r="F8" s="12"/>
      <c r="G8" s="111"/>
      <c r="H8" s="7">
        <v>0</v>
      </c>
      <c r="I8" s="8"/>
      <c r="J8" s="8"/>
      <c r="K8" s="8"/>
      <c r="L8" s="8"/>
      <c r="M8" s="8"/>
      <c r="N8" s="7">
        <f t="shared" si="0"/>
        <v>0</v>
      </c>
      <c r="O8" s="8"/>
      <c r="P8" s="8"/>
      <c r="Q8" s="8"/>
      <c r="R8" s="8"/>
      <c r="S8" s="8"/>
      <c r="T8" s="12">
        <f t="shared" si="1"/>
        <v>0</v>
      </c>
      <c r="U8" s="77">
        <f t="shared" si="2"/>
        <v>0</v>
      </c>
      <c r="V8" s="85"/>
    </row>
    <row r="9" spans="1:22" ht="15.75" customHeight="1">
      <c r="A9" s="67"/>
      <c r="B9" s="5"/>
      <c r="C9" s="5"/>
      <c r="D9" s="122"/>
      <c r="E9" s="12"/>
      <c r="F9" s="12"/>
      <c r="G9" s="111"/>
      <c r="H9" s="7">
        <v>0</v>
      </c>
      <c r="I9" s="8"/>
      <c r="J9" s="8"/>
      <c r="K9" s="8"/>
      <c r="L9" s="8"/>
      <c r="M9" s="8"/>
      <c r="N9" s="7">
        <f t="shared" si="0"/>
        <v>0</v>
      </c>
      <c r="O9" s="8"/>
      <c r="P9" s="8"/>
      <c r="Q9" s="8"/>
      <c r="R9" s="8"/>
      <c r="S9" s="8"/>
      <c r="T9" s="12">
        <f t="shared" si="1"/>
        <v>0</v>
      </c>
      <c r="U9" s="77">
        <f t="shared" si="2"/>
        <v>0</v>
      </c>
      <c r="V9" s="85"/>
    </row>
    <row r="10" spans="1:22" ht="15.75" customHeight="1">
      <c r="A10" s="67"/>
      <c r="B10" s="5"/>
      <c r="C10" s="5"/>
      <c r="D10" s="122"/>
      <c r="E10" s="12"/>
      <c r="F10" s="12"/>
      <c r="G10" s="111"/>
      <c r="H10" s="7">
        <v>0</v>
      </c>
      <c r="I10" s="8"/>
      <c r="J10" s="8"/>
      <c r="K10" s="8"/>
      <c r="L10" s="8"/>
      <c r="M10" s="8"/>
      <c r="N10" s="7">
        <f>I10+J10+K10+L10+M10</f>
        <v>0</v>
      </c>
      <c r="O10" s="8"/>
      <c r="P10" s="8"/>
      <c r="Q10" s="8"/>
      <c r="R10" s="8"/>
      <c r="S10" s="8"/>
      <c r="T10" s="12">
        <f t="shared" si="1"/>
        <v>0</v>
      </c>
      <c r="U10" s="77">
        <f t="shared" si="2"/>
        <v>0</v>
      </c>
      <c r="V10" s="85"/>
    </row>
    <row r="11" spans="1:22" ht="15.75" customHeight="1">
      <c r="A11" s="67"/>
      <c r="B11" s="5"/>
      <c r="C11" s="5"/>
      <c r="D11" s="5"/>
      <c r="E11" s="12"/>
      <c r="F11" s="12"/>
      <c r="G11" s="111"/>
      <c r="H11" s="7">
        <v>0</v>
      </c>
      <c r="I11" s="8"/>
      <c r="J11" s="8"/>
      <c r="K11" s="8"/>
      <c r="L11" s="8"/>
      <c r="M11" s="8"/>
      <c r="N11" s="7">
        <f>I11+J11+K11+L11+M11</f>
        <v>0</v>
      </c>
      <c r="O11" s="8"/>
      <c r="P11" s="8"/>
      <c r="Q11" s="8"/>
      <c r="R11" s="8"/>
      <c r="S11" s="8"/>
      <c r="T11" s="12">
        <f t="shared" si="1"/>
        <v>0</v>
      </c>
      <c r="U11" s="77">
        <f t="shared" si="2"/>
        <v>0</v>
      </c>
      <c r="V11" s="85"/>
    </row>
    <row r="12" spans="1:22" ht="15.75" customHeight="1" thickBot="1">
      <c r="A12" s="78"/>
      <c r="B12" s="39"/>
      <c r="C12" s="39"/>
      <c r="D12" s="39"/>
      <c r="E12" s="79"/>
      <c r="F12" s="79"/>
      <c r="G12" s="112"/>
      <c r="H12" s="40">
        <v>0</v>
      </c>
      <c r="I12" s="10"/>
      <c r="J12" s="10"/>
      <c r="K12" s="10"/>
      <c r="L12" s="10"/>
      <c r="M12" s="10"/>
      <c r="N12" s="40">
        <f>M12+L12+K12+J12+I12</f>
        <v>0</v>
      </c>
      <c r="O12" s="10"/>
      <c r="P12" s="10"/>
      <c r="Q12" s="10"/>
      <c r="R12" s="10"/>
      <c r="S12" s="10"/>
      <c r="T12" s="79">
        <f t="shared" si="1"/>
        <v>0</v>
      </c>
      <c r="U12" s="80">
        <f t="shared" si="2"/>
        <v>0</v>
      </c>
      <c r="V12" s="86"/>
    </row>
    <row r="13" ht="13.5" thickTop="1"/>
  </sheetData>
  <sheetProtection/>
  <printOptions horizontalCentered="1"/>
  <pageMargins left="0.2362204724409449" right="0.56" top="1.22" bottom="0.14" header="0.28" footer="0.03937007874015748"/>
  <pageSetup horizontalDpi="180" verticalDpi="180" orientation="landscape" paperSize="9" scale="69" r:id="rId1"/>
  <headerFooter alignWithMargins="0">
    <oddHeader>&amp;L&amp;"Arial CE,Tučné"ZÁVOD O PUTOVNÍ POHÁR&amp;C&amp;"Arial CE,Tučné"&amp;12KATEGORIE ZM&amp;R&amp;"Arial CE,Tučné"5. května 2013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D16"/>
  <sheetViews>
    <sheetView zoomScale="80" zoomScaleNormal="80" workbookViewId="0" topLeftCell="A1">
      <selection activeCell="AG18" sqref="AG18"/>
    </sheetView>
  </sheetViews>
  <sheetFormatPr defaultColWidth="9.00390625" defaultRowHeight="12.75"/>
  <cols>
    <col min="1" max="1" width="3.125" style="0" customWidth="1"/>
    <col min="2" max="2" width="12.75390625" style="0" customWidth="1"/>
    <col min="3" max="3" width="11.00390625" style="0" customWidth="1"/>
    <col min="4" max="4" width="26.375" style="0" customWidth="1"/>
    <col min="5" max="6" width="6.625" style="99" customWidth="1"/>
    <col min="7" max="7" width="17.00390625" style="99" customWidth="1"/>
    <col min="8" max="8" width="4.25390625" style="0" customWidth="1"/>
    <col min="9" max="9" width="3.25390625" style="0" customWidth="1"/>
    <col min="10" max="18" width="3.125" style="0" customWidth="1"/>
    <col min="19" max="19" width="4.25390625" style="0" customWidth="1"/>
    <col min="20" max="24" width="3.25390625" style="0" customWidth="1"/>
    <col min="25" max="25" width="2.75390625" style="0" customWidth="1"/>
    <col min="26" max="26" width="3.25390625" style="0" customWidth="1"/>
    <col min="27" max="27" width="2.625" style="0" customWidth="1"/>
    <col min="28" max="28" width="3.25390625" style="0" customWidth="1"/>
    <col min="29" max="29" width="2.75390625" style="0" customWidth="1"/>
    <col min="30" max="31" width="4.25390625" style="0" customWidth="1"/>
    <col min="32" max="32" width="3.375" style="0" customWidth="1"/>
  </cols>
  <sheetData>
    <row r="1" spans="1:238" s="2" customFormat="1" ht="258" thickBot="1" thickTop="1">
      <c r="A1" s="29" t="s">
        <v>0</v>
      </c>
      <c r="B1" s="30" t="s">
        <v>1</v>
      </c>
      <c r="C1" s="25"/>
      <c r="D1" s="24" t="s">
        <v>2</v>
      </c>
      <c r="E1" s="97" t="s">
        <v>3</v>
      </c>
      <c r="F1" s="117" t="s">
        <v>41</v>
      </c>
      <c r="G1" s="109" t="s">
        <v>19</v>
      </c>
      <c r="H1" s="33" t="s">
        <v>4</v>
      </c>
      <c r="I1" s="19" t="s">
        <v>5</v>
      </c>
      <c r="J1" s="18" t="s">
        <v>16</v>
      </c>
      <c r="K1" s="17" t="s">
        <v>11</v>
      </c>
      <c r="L1" s="17" t="s">
        <v>26</v>
      </c>
      <c r="M1" s="17" t="s">
        <v>27</v>
      </c>
      <c r="N1" s="18" t="s">
        <v>6</v>
      </c>
      <c r="O1" s="18" t="s">
        <v>28</v>
      </c>
      <c r="P1" s="18" t="s">
        <v>29</v>
      </c>
      <c r="Q1" s="18" t="s">
        <v>30</v>
      </c>
      <c r="R1" s="18" t="s">
        <v>15</v>
      </c>
      <c r="S1" s="33" t="s">
        <v>18</v>
      </c>
      <c r="T1" s="16" t="s">
        <v>22</v>
      </c>
      <c r="U1" s="17" t="s">
        <v>7</v>
      </c>
      <c r="V1" s="17" t="s">
        <v>13</v>
      </c>
      <c r="W1" s="17" t="s">
        <v>31</v>
      </c>
      <c r="X1" s="18" t="s">
        <v>23</v>
      </c>
      <c r="Y1" s="19" t="s">
        <v>14</v>
      </c>
      <c r="Z1" s="19" t="s">
        <v>24</v>
      </c>
      <c r="AA1" s="16" t="s">
        <v>14</v>
      </c>
      <c r="AB1" s="18" t="s">
        <v>32</v>
      </c>
      <c r="AC1" s="47" t="s">
        <v>14</v>
      </c>
      <c r="AD1" s="33" t="s">
        <v>21</v>
      </c>
      <c r="AE1" s="35" t="s">
        <v>9</v>
      </c>
      <c r="AF1" s="37" t="s">
        <v>10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 ht="14.25" thickBot="1" thickTop="1">
      <c r="A2" s="31"/>
      <c r="B2" s="32"/>
      <c r="C2" s="27"/>
      <c r="D2" s="27"/>
      <c r="E2" s="98"/>
      <c r="F2" s="118"/>
      <c r="G2" s="110"/>
      <c r="H2" s="34">
        <v>100</v>
      </c>
      <c r="I2" s="20">
        <v>10</v>
      </c>
      <c r="J2" s="23">
        <v>10</v>
      </c>
      <c r="K2" s="21">
        <v>10</v>
      </c>
      <c r="L2" s="22">
        <v>10</v>
      </c>
      <c r="M2" s="22">
        <v>10</v>
      </c>
      <c r="N2" s="22">
        <v>10</v>
      </c>
      <c r="O2" s="22">
        <v>10</v>
      </c>
      <c r="P2" s="22">
        <v>10</v>
      </c>
      <c r="Q2" s="22">
        <v>10</v>
      </c>
      <c r="R2" s="22">
        <v>10</v>
      </c>
      <c r="S2" s="34">
        <v>100</v>
      </c>
      <c r="T2" s="20">
        <v>10</v>
      </c>
      <c r="U2" s="21">
        <v>10</v>
      </c>
      <c r="V2" s="22">
        <v>10</v>
      </c>
      <c r="W2" s="22">
        <v>10</v>
      </c>
      <c r="X2" s="42" t="s">
        <v>33</v>
      </c>
      <c r="Y2" s="42" t="s">
        <v>34</v>
      </c>
      <c r="Z2" s="42" t="s">
        <v>33</v>
      </c>
      <c r="AA2" s="43" t="s">
        <v>34</v>
      </c>
      <c r="AB2" s="42" t="s">
        <v>33</v>
      </c>
      <c r="AC2" s="43" t="s">
        <v>34</v>
      </c>
      <c r="AD2" s="34">
        <v>100</v>
      </c>
      <c r="AE2" s="36">
        <v>100</v>
      </c>
      <c r="AF2" s="38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32" ht="15.75" customHeight="1">
      <c r="A3" s="177">
        <v>6</v>
      </c>
      <c r="B3" s="178" t="s">
        <v>52</v>
      </c>
      <c r="C3" s="6" t="s">
        <v>53</v>
      </c>
      <c r="D3" s="5" t="s">
        <v>54</v>
      </c>
      <c r="E3" s="100" t="s">
        <v>48</v>
      </c>
      <c r="F3" s="76" t="s">
        <v>59</v>
      </c>
      <c r="G3" s="162" t="s">
        <v>47</v>
      </c>
      <c r="H3" s="11">
        <v>86</v>
      </c>
      <c r="I3" s="11">
        <v>10</v>
      </c>
      <c r="J3" s="11">
        <v>7</v>
      </c>
      <c r="K3" s="11">
        <v>10</v>
      </c>
      <c r="L3" s="11">
        <v>10</v>
      </c>
      <c r="M3" s="11">
        <v>8</v>
      </c>
      <c r="N3" s="11">
        <v>6</v>
      </c>
      <c r="O3" s="11">
        <v>6</v>
      </c>
      <c r="P3" s="11">
        <v>10</v>
      </c>
      <c r="Q3" s="11">
        <v>10</v>
      </c>
      <c r="R3" s="11">
        <v>10</v>
      </c>
      <c r="S3" s="11">
        <f>R3+Q3+P3+O3+N3+M3+L3+K3+J3+I3</f>
        <v>87</v>
      </c>
      <c r="T3" s="11">
        <v>6</v>
      </c>
      <c r="U3" s="11">
        <v>7</v>
      </c>
      <c r="V3" s="11">
        <v>10</v>
      </c>
      <c r="W3" s="11">
        <v>10</v>
      </c>
      <c r="X3" s="11">
        <v>13</v>
      </c>
      <c r="Y3" s="11">
        <v>5</v>
      </c>
      <c r="Z3" s="11">
        <v>13</v>
      </c>
      <c r="AA3" s="11">
        <v>3</v>
      </c>
      <c r="AB3" s="11">
        <v>14</v>
      </c>
      <c r="AC3" s="11">
        <v>5</v>
      </c>
      <c r="AD3" s="89">
        <f>AC3+AB3+AA3+Z3+Y3+X3+W3+V3+U3+T3</f>
        <v>86</v>
      </c>
      <c r="AE3" s="92">
        <f>AD3+S3+H3</f>
        <v>259</v>
      </c>
      <c r="AF3" s="14">
        <v>1</v>
      </c>
    </row>
    <row r="4" spans="1:32" ht="15.75" customHeight="1">
      <c r="A4" s="68">
        <v>4</v>
      </c>
      <c r="B4" s="5" t="s">
        <v>49</v>
      </c>
      <c r="C4" s="6" t="s">
        <v>50</v>
      </c>
      <c r="D4" s="5" t="s">
        <v>51</v>
      </c>
      <c r="E4" s="100" t="s">
        <v>48</v>
      </c>
      <c r="F4" s="12" t="s">
        <v>59</v>
      </c>
      <c r="G4" s="162" t="s">
        <v>47</v>
      </c>
      <c r="H4" s="11">
        <v>90</v>
      </c>
      <c r="I4" s="11">
        <v>6</v>
      </c>
      <c r="J4" s="11">
        <v>7</v>
      </c>
      <c r="K4" s="11">
        <v>10</v>
      </c>
      <c r="L4" s="11">
        <v>10</v>
      </c>
      <c r="M4" s="11">
        <v>9</v>
      </c>
      <c r="N4" s="11">
        <v>6</v>
      </c>
      <c r="O4" s="11">
        <v>0</v>
      </c>
      <c r="P4" s="11">
        <v>10</v>
      </c>
      <c r="Q4" s="11">
        <v>8</v>
      </c>
      <c r="R4" s="11">
        <v>10</v>
      </c>
      <c r="S4" s="11">
        <f>R4+Q4+P4+O4+N4+M4+L4+K4+J4+I4</f>
        <v>76</v>
      </c>
      <c r="T4" s="11">
        <v>10</v>
      </c>
      <c r="U4" s="11">
        <v>9</v>
      </c>
      <c r="V4" s="11">
        <v>9</v>
      </c>
      <c r="W4" s="11">
        <v>10</v>
      </c>
      <c r="X4" s="11">
        <v>13</v>
      </c>
      <c r="Y4" s="11">
        <v>5</v>
      </c>
      <c r="Z4" s="11">
        <v>14</v>
      </c>
      <c r="AA4" s="11">
        <v>5</v>
      </c>
      <c r="AB4" s="11">
        <v>13</v>
      </c>
      <c r="AC4" s="11">
        <v>4</v>
      </c>
      <c r="AD4" s="89">
        <f>AC4+AB4+AA4+Z4+Y4+X4+W4+V4+U4+T4</f>
        <v>92</v>
      </c>
      <c r="AE4" s="92">
        <f>AD4+S4+H4</f>
        <v>258</v>
      </c>
      <c r="AF4" s="14">
        <v>2</v>
      </c>
    </row>
    <row r="5" spans="1:32" ht="15.75" customHeight="1">
      <c r="A5" s="177">
        <v>2</v>
      </c>
      <c r="B5" s="179" t="s">
        <v>85</v>
      </c>
      <c r="C5" s="5" t="s">
        <v>86</v>
      </c>
      <c r="D5" s="5" t="s">
        <v>87</v>
      </c>
      <c r="E5" s="12" t="s">
        <v>48</v>
      </c>
      <c r="F5" s="12" t="s">
        <v>59</v>
      </c>
      <c r="G5" s="164" t="s">
        <v>47</v>
      </c>
      <c r="H5" s="154">
        <v>70</v>
      </c>
      <c r="I5" s="11">
        <v>9</v>
      </c>
      <c r="J5" s="11">
        <v>8</v>
      </c>
      <c r="K5" s="11">
        <v>10</v>
      </c>
      <c r="L5" s="11">
        <v>10</v>
      </c>
      <c r="M5" s="11">
        <v>10</v>
      </c>
      <c r="N5" s="11">
        <v>9</v>
      </c>
      <c r="O5" s="11">
        <v>9</v>
      </c>
      <c r="P5" s="11">
        <v>10</v>
      </c>
      <c r="Q5" s="11">
        <v>10</v>
      </c>
      <c r="R5" s="11">
        <v>10</v>
      </c>
      <c r="S5" s="11">
        <f>R5+Q5+P5+O5+N5+M5+L5+K5+J5+I5</f>
        <v>95</v>
      </c>
      <c r="T5" s="11">
        <v>10</v>
      </c>
      <c r="U5" s="11">
        <v>9</v>
      </c>
      <c r="V5" s="11">
        <v>10</v>
      </c>
      <c r="W5" s="11">
        <v>9</v>
      </c>
      <c r="X5" s="11">
        <v>14</v>
      </c>
      <c r="Y5" s="11">
        <v>4</v>
      </c>
      <c r="Z5" s="11">
        <v>13</v>
      </c>
      <c r="AA5" s="11">
        <v>5</v>
      </c>
      <c r="AB5" s="11">
        <v>11</v>
      </c>
      <c r="AC5" s="11">
        <v>5</v>
      </c>
      <c r="AD5" s="89">
        <f>AC5+AB5+AA5+Z5+Y5+X5+W5+V5+U5+T5</f>
        <v>90</v>
      </c>
      <c r="AE5" s="93">
        <f>AD5+S5+H5</f>
        <v>255</v>
      </c>
      <c r="AF5" s="14">
        <v>3</v>
      </c>
    </row>
    <row r="6" spans="1:32" ht="15.75" customHeight="1">
      <c r="A6" s="177">
        <v>3</v>
      </c>
      <c r="B6" s="122" t="s">
        <v>79</v>
      </c>
      <c r="C6" s="6" t="s">
        <v>80</v>
      </c>
      <c r="D6" s="122" t="s">
        <v>81</v>
      </c>
      <c r="E6" s="100" t="s">
        <v>48</v>
      </c>
      <c r="F6" s="12" t="s">
        <v>68</v>
      </c>
      <c r="G6" s="163" t="s">
        <v>73</v>
      </c>
      <c r="H6" s="154">
        <v>89</v>
      </c>
      <c r="I6" s="11">
        <v>7</v>
      </c>
      <c r="J6" s="11">
        <v>10</v>
      </c>
      <c r="K6" s="11">
        <v>10</v>
      </c>
      <c r="L6" s="11">
        <v>10</v>
      </c>
      <c r="M6" s="11">
        <v>9</v>
      </c>
      <c r="N6" s="11">
        <v>9</v>
      </c>
      <c r="O6" s="11">
        <v>6</v>
      </c>
      <c r="P6" s="11">
        <v>9</v>
      </c>
      <c r="Q6" s="11">
        <v>10</v>
      </c>
      <c r="R6" s="11">
        <v>10</v>
      </c>
      <c r="S6" s="11">
        <f>R6+Q6+P6+O6+N6+M6+L6+K6+J6+I6</f>
        <v>90</v>
      </c>
      <c r="T6" s="11">
        <v>2</v>
      </c>
      <c r="U6" s="11">
        <v>1</v>
      </c>
      <c r="V6" s="11">
        <v>8</v>
      </c>
      <c r="W6" s="11">
        <v>10</v>
      </c>
      <c r="X6" s="11">
        <v>12</v>
      </c>
      <c r="Y6" s="11">
        <v>5</v>
      </c>
      <c r="Z6" s="11">
        <v>12</v>
      </c>
      <c r="AA6" s="11">
        <v>5</v>
      </c>
      <c r="AB6" s="11">
        <v>10</v>
      </c>
      <c r="AC6" s="11">
        <v>5</v>
      </c>
      <c r="AD6" s="89">
        <f>AC6+AB6+AA6+Z6+Y6+X6+W6+V6+U6+T6</f>
        <v>70</v>
      </c>
      <c r="AE6" s="93">
        <f>AD6+S6+H6</f>
        <v>249</v>
      </c>
      <c r="AF6" s="14">
        <v>4</v>
      </c>
    </row>
    <row r="7" spans="1:32" ht="15" customHeight="1">
      <c r="A7" s="177">
        <v>1</v>
      </c>
      <c r="B7" s="159" t="s">
        <v>99</v>
      </c>
      <c r="C7" s="159" t="s">
        <v>100</v>
      </c>
      <c r="D7" s="159" t="s">
        <v>101</v>
      </c>
      <c r="E7" s="160" t="s">
        <v>102</v>
      </c>
      <c r="F7" s="172" t="s">
        <v>68</v>
      </c>
      <c r="G7" s="161" t="s">
        <v>103</v>
      </c>
      <c r="H7" s="154">
        <v>65</v>
      </c>
      <c r="I7" s="11">
        <v>8</v>
      </c>
      <c r="J7" s="11">
        <v>9</v>
      </c>
      <c r="K7" s="11">
        <v>7</v>
      </c>
      <c r="L7" s="11">
        <v>6</v>
      </c>
      <c r="M7" s="11">
        <v>10</v>
      </c>
      <c r="N7" s="11">
        <v>7</v>
      </c>
      <c r="O7" s="11">
        <v>9</v>
      </c>
      <c r="P7" s="11">
        <v>10</v>
      </c>
      <c r="Q7" s="11">
        <v>10</v>
      </c>
      <c r="R7" s="11">
        <v>10</v>
      </c>
      <c r="S7" s="11">
        <f>R7+Q7+P7+O7+N7+M7+L7+K7+J7+I7</f>
        <v>86</v>
      </c>
      <c r="T7" s="11">
        <v>10</v>
      </c>
      <c r="U7" s="11">
        <v>10</v>
      </c>
      <c r="V7" s="11">
        <v>9</v>
      </c>
      <c r="W7" s="11">
        <v>10</v>
      </c>
      <c r="X7" s="11">
        <v>15</v>
      </c>
      <c r="Y7" s="11">
        <v>5</v>
      </c>
      <c r="Z7" s="11">
        <v>13</v>
      </c>
      <c r="AA7" s="11">
        <v>5</v>
      </c>
      <c r="AB7" s="11">
        <v>13</v>
      </c>
      <c r="AC7" s="11">
        <v>5</v>
      </c>
      <c r="AD7" s="89">
        <f>AC7+AB7+AA7+Z7+Y7+X7+W7+V7+U7+T7</f>
        <v>95</v>
      </c>
      <c r="AE7" s="94">
        <f>AD7+S7+H7</f>
        <v>246</v>
      </c>
      <c r="AF7" s="14">
        <v>5</v>
      </c>
    </row>
    <row r="8" spans="1:32" ht="15.75" customHeight="1">
      <c r="A8" s="68">
        <v>5</v>
      </c>
      <c r="B8" s="5" t="s">
        <v>92</v>
      </c>
      <c r="C8" s="5" t="s">
        <v>93</v>
      </c>
      <c r="D8" s="5" t="s">
        <v>94</v>
      </c>
      <c r="E8" s="12" t="s">
        <v>48</v>
      </c>
      <c r="F8" s="119" t="s">
        <v>68</v>
      </c>
      <c r="G8" s="164" t="s">
        <v>95</v>
      </c>
      <c r="H8" s="154">
        <v>92</v>
      </c>
      <c r="I8" s="11">
        <v>10</v>
      </c>
      <c r="J8" s="11">
        <v>10</v>
      </c>
      <c r="K8" s="11">
        <v>10</v>
      </c>
      <c r="L8" s="11">
        <v>10</v>
      </c>
      <c r="M8" s="11">
        <v>7</v>
      </c>
      <c r="N8" s="11">
        <v>8</v>
      </c>
      <c r="O8" s="11">
        <v>6</v>
      </c>
      <c r="P8" s="11">
        <v>10</v>
      </c>
      <c r="Q8" s="11">
        <v>7</v>
      </c>
      <c r="R8" s="11">
        <v>9</v>
      </c>
      <c r="S8" s="11">
        <f>R8+Q8+P8+O8+N8+M8+L8+K8+J8+I8</f>
        <v>87</v>
      </c>
      <c r="T8" s="11">
        <v>4</v>
      </c>
      <c r="U8" s="11">
        <v>6</v>
      </c>
      <c r="V8" s="11">
        <v>9</v>
      </c>
      <c r="W8" s="11">
        <v>10</v>
      </c>
      <c r="X8" s="11">
        <v>13</v>
      </c>
      <c r="Y8" s="11">
        <v>5</v>
      </c>
      <c r="Z8" s="11">
        <v>0</v>
      </c>
      <c r="AA8" s="11">
        <v>0</v>
      </c>
      <c r="AB8" s="11">
        <v>15</v>
      </c>
      <c r="AC8" s="11">
        <v>5</v>
      </c>
      <c r="AD8" s="89">
        <f>AC8+AB8+AA8+Z8+Y8+X8+W8+V8+U8+T8</f>
        <v>67</v>
      </c>
      <c r="AE8" s="92">
        <f>AD8+S8+H8</f>
        <v>246</v>
      </c>
      <c r="AF8" s="113">
        <v>6</v>
      </c>
    </row>
    <row r="9" spans="1:32" ht="14.25" customHeight="1">
      <c r="A9" s="68">
        <v>7</v>
      </c>
      <c r="B9" s="5" t="s">
        <v>88</v>
      </c>
      <c r="C9" s="5" t="s">
        <v>89</v>
      </c>
      <c r="D9" s="5" t="s">
        <v>90</v>
      </c>
      <c r="E9" s="12" t="s">
        <v>77</v>
      </c>
      <c r="F9" s="119" t="s">
        <v>68</v>
      </c>
      <c r="G9" s="164" t="s">
        <v>91</v>
      </c>
      <c r="H9" s="154">
        <v>82</v>
      </c>
      <c r="I9" s="11">
        <v>8</v>
      </c>
      <c r="J9" s="11">
        <v>6</v>
      </c>
      <c r="K9" s="11">
        <v>10</v>
      </c>
      <c r="L9" s="11">
        <v>8</v>
      </c>
      <c r="M9" s="11">
        <v>0</v>
      </c>
      <c r="N9" s="11">
        <v>5</v>
      </c>
      <c r="O9" s="11">
        <v>5</v>
      </c>
      <c r="P9" s="11">
        <v>9</v>
      </c>
      <c r="Q9" s="11">
        <v>9</v>
      </c>
      <c r="R9" s="11">
        <v>9</v>
      </c>
      <c r="S9" s="11">
        <f>R9+Q9+P9+O9+N9+M9+L9+K9+J9+I9</f>
        <v>69</v>
      </c>
      <c r="T9" s="11">
        <v>4</v>
      </c>
      <c r="U9" s="11">
        <v>9</v>
      </c>
      <c r="V9" s="11">
        <v>7</v>
      </c>
      <c r="W9" s="11">
        <v>10</v>
      </c>
      <c r="X9" s="11">
        <v>13</v>
      </c>
      <c r="Y9" s="11">
        <v>5</v>
      </c>
      <c r="Z9" s="11">
        <v>13</v>
      </c>
      <c r="AA9" s="11">
        <v>5</v>
      </c>
      <c r="AB9" s="11">
        <v>12</v>
      </c>
      <c r="AC9" s="11">
        <v>5</v>
      </c>
      <c r="AD9" s="89">
        <f>AC9+AB9+AA9+Z9+Y9+X9+W9+V9+U9+T9</f>
        <v>83</v>
      </c>
      <c r="AE9" s="92">
        <f>AD9+S9+H9</f>
        <v>234</v>
      </c>
      <c r="AF9" s="113">
        <v>7</v>
      </c>
    </row>
    <row r="10" spans="1:32" ht="15.75" customHeight="1">
      <c r="A10" s="124"/>
      <c r="B10" s="5"/>
      <c r="C10" s="5"/>
      <c r="D10" s="5"/>
      <c r="E10" s="12"/>
      <c r="F10" s="119"/>
      <c r="G10" s="164"/>
      <c r="H10" s="154">
        <v>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f aca="true" t="shared" si="0" ref="S3:S16">R10+Q10+P10+O10+N10+M10+L10+K10+J10+I10</f>
        <v>0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89">
        <f>AC10+AB10+AA10+Z10+Y10+X10+W10+V10+U10+T10</f>
        <v>0</v>
      </c>
      <c r="AE10" s="94">
        <f>AD10+S10+H10</f>
        <v>0</v>
      </c>
      <c r="AF10" s="14"/>
    </row>
    <row r="11" spans="1:33" ht="15.75" customHeight="1">
      <c r="A11" s="124"/>
      <c r="B11" s="155"/>
      <c r="C11" s="53"/>
      <c r="D11" s="156"/>
      <c r="E11" s="157"/>
      <c r="F11" s="157"/>
      <c r="G11" s="157"/>
      <c r="H11" s="11">
        <v>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>
        <f t="shared" si="0"/>
        <v>0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89">
        <f>AC11+AB11+AA11+Z11+Y11+X11+W11+V11+U11+T11</f>
        <v>0</v>
      </c>
      <c r="AE11" s="92">
        <f>AD11+S11+H11</f>
        <v>0</v>
      </c>
      <c r="AF11" s="113"/>
      <c r="AG11" s="41"/>
    </row>
    <row r="12" spans="1:32" ht="15.75" customHeight="1">
      <c r="A12" s="123"/>
      <c r="B12" s="122"/>
      <c r="C12" s="122"/>
      <c r="D12" s="5"/>
      <c r="E12" s="12"/>
      <c r="F12" s="119"/>
      <c r="G12" s="119"/>
      <c r="H12" s="11"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>
        <f t="shared" si="0"/>
        <v>0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89">
        <f>AC12+AB12+AA12+Z12+Y12+X12+W12+V12+U12+T12</f>
        <v>0</v>
      </c>
      <c r="AE12" s="92">
        <f>AD12+S12+H12</f>
        <v>0</v>
      </c>
      <c r="AF12" s="113"/>
    </row>
    <row r="13" spans="1:32" ht="15.75" customHeight="1">
      <c r="A13" s="124"/>
      <c r="B13" s="5"/>
      <c r="C13" s="5"/>
      <c r="D13" s="5"/>
      <c r="E13" s="12"/>
      <c r="F13" s="119"/>
      <c r="G13" s="119"/>
      <c r="H13" s="11">
        <v>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f t="shared" si="0"/>
        <v>0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89">
        <f>AC13+AB13+AA13+Z13+Y13+X13+W13+V13+U13+T13</f>
        <v>0</v>
      </c>
      <c r="AE13" s="94">
        <f>AD13+S13+H13</f>
        <v>0</v>
      </c>
      <c r="AF13" s="14"/>
    </row>
    <row r="14" spans="1:32" ht="13.5" customHeight="1">
      <c r="A14" s="69"/>
      <c r="B14" s="121"/>
      <c r="C14" s="60"/>
      <c r="D14" s="5"/>
      <c r="E14" s="12"/>
      <c r="F14" s="119"/>
      <c r="G14" s="119"/>
      <c r="H14" s="11">
        <v>0</v>
      </c>
      <c r="I14" s="61"/>
      <c r="J14" s="8"/>
      <c r="K14" s="8"/>
      <c r="L14" s="8"/>
      <c r="M14" s="8"/>
      <c r="N14" s="8"/>
      <c r="O14" s="8"/>
      <c r="P14" s="8"/>
      <c r="Q14" s="8"/>
      <c r="R14" s="62"/>
      <c r="S14" s="11">
        <f t="shared" si="0"/>
        <v>0</v>
      </c>
      <c r="T14" s="8"/>
      <c r="U14" s="8"/>
      <c r="V14" s="8"/>
      <c r="W14" s="8"/>
      <c r="X14" s="44"/>
      <c r="Y14" s="44"/>
      <c r="Z14" s="49"/>
      <c r="AA14" s="49"/>
      <c r="AB14" s="49"/>
      <c r="AC14" s="65"/>
      <c r="AD14" s="89">
        <f>AC14+AB14+AA14+Z14+Y14+X14+W14+V14+U14+T14</f>
        <v>0</v>
      </c>
      <c r="AE14" s="94">
        <f>AD14+S14+H14</f>
        <v>0</v>
      </c>
      <c r="AF14" s="14"/>
    </row>
    <row r="15" spans="1:32" ht="14.25" customHeight="1">
      <c r="A15" s="69"/>
      <c r="B15" s="121"/>
      <c r="C15" s="60"/>
      <c r="D15" s="5"/>
      <c r="E15" s="12"/>
      <c r="F15" s="119"/>
      <c r="G15" s="119"/>
      <c r="H15" s="11">
        <v>0</v>
      </c>
      <c r="I15" s="61"/>
      <c r="J15" s="8"/>
      <c r="K15" s="8"/>
      <c r="L15" s="8"/>
      <c r="M15" s="8"/>
      <c r="N15" s="8"/>
      <c r="O15" s="8"/>
      <c r="P15" s="8"/>
      <c r="Q15" s="8"/>
      <c r="R15" s="62"/>
      <c r="S15" s="11">
        <f t="shared" si="0"/>
        <v>0</v>
      </c>
      <c r="T15" s="8"/>
      <c r="U15" s="8"/>
      <c r="V15" s="8"/>
      <c r="W15" s="8"/>
      <c r="X15" s="44"/>
      <c r="Y15" s="44"/>
      <c r="Z15" s="49"/>
      <c r="AA15" s="49"/>
      <c r="AB15" s="49"/>
      <c r="AC15" s="65"/>
      <c r="AD15" s="89">
        <f>AC15+AB15+AA15+Z15+Y15+X15+W15+V15+U15+T15</f>
        <v>0</v>
      </c>
      <c r="AE15" s="94">
        <f>AD15+S15+H15</f>
        <v>0</v>
      </c>
      <c r="AF15" s="14"/>
    </row>
    <row r="16" spans="1:32" ht="13.5" customHeight="1">
      <c r="A16" s="69"/>
      <c r="B16" s="121"/>
      <c r="C16" s="60"/>
      <c r="D16" s="5"/>
      <c r="E16" s="12"/>
      <c r="F16" s="119"/>
      <c r="G16" s="119"/>
      <c r="H16" s="11">
        <v>0</v>
      </c>
      <c r="I16" s="61"/>
      <c r="J16" s="8"/>
      <c r="K16" s="8"/>
      <c r="L16" s="8"/>
      <c r="M16" s="8"/>
      <c r="N16" s="8"/>
      <c r="O16" s="8"/>
      <c r="P16" s="8"/>
      <c r="Q16" s="8"/>
      <c r="R16" s="62"/>
      <c r="S16" s="11">
        <f t="shared" si="0"/>
        <v>0</v>
      </c>
      <c r="T16" s="8"/>
      <c r="U16" s="8"/>
      <c r="V16" s="8"/>
      <c r="W16" s="8"/>
      <c r="X16" s="44"/>
      <c r="Y16" s="44"/>
      <c r="Z16" s="49"/>
      <c r="AA16" s="49"/>
      <c r="AB16" s="49"/>
      <c r="AC16" s="65"/>
      <c r="AD16" s="89">
        <f>AC16+AB16+AA16+Z16+Y16+X16+W16+V16+U16+T16</f>
        <v>0</v>
      </c>
      <c r="AE16" s="94">
        <f>AD16+S16+H16</f>
        <v>0</v>
      </c>
      <c r="AF16" s="14"/>
    </row>
  </sheetData>
  <sheetProtection/>
  <printOptions horizontalCentered="1"/>
  <pageMargins left="0.16" right="0.56" top="1.3" bottom="0.14" header="0.34" footer="0.03937007874015748"/>
  <pageSetup horizontalDpi="180" verticalDpi="180" orientation="landscape" paperSize="9" scale="85" r:id="rId1"/>
  <headerFooter alignWithMargins="0">
    <oddHeader>&amp;L&amp;"Arial CE,Tučné"ZÁVOD O PUTOVNÍ POHÁR&amp;C&amp;"Arial CE,Tučné"&amp;12KATEGORIE ZVV1&amp;R&amp;"Arial CE,Tučné"4. května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A11"/>
  <sheetViews>
    <sheetView zoomScale="90" zoomScaleNormal="90" workbookViewId="0" topLeftCell="A1">
      <selection activeCell="Z13" sqref="Z13"/>
    </sheetView>
  </sheetViews>
  <sheetFormatPr defaultColWidth="9.00390625" defaultRowHeight="12.75"/>
  <cols>
    <col min="1" max="1" width="3.125" style="0" customWidth="1"/>
    <col min="2" max="2" width="11.875" style="0" customWidth="1"/>
    <col min="3" max="3" width="11.125" style="0" customWidth="1"/>
    <col min="4" max="4" width="20.625" style="0" customWidth="1"/>
    <col min="5" max="5" width="8.75390625" style="99" customWidth="1"/>
    <col min="6" max="6" width="5.75390625" style="99" customWidth="1"/>
    <col min="7" max="7" width="15.125" style="99" customWidth="1"/>
    <col min="8" max="8" width="4.25390625" style="0" customWidth="1"/>
    <col min="9" max="16" width="3.125" style="0" customWidth="1"/>
    <col min="17" max="17" width="3.25390625" style="0" customWidth="1"/>
    <col min="18" max="18" width="3.125" style="0" customWidth="1"/>
    <col min="19" max="19" width="4.25390625" style="0" customWidth="1"/>
    <col min="20" max="24" width="3.25390625" style="0" customWidth="1"/>
    <col min="25" max="25" width="2.75390625" style="0" customWidth="1"/>
    <col min="26" max="26" width="3.25390625" style="0" customWidth="1"/>
    <col min="27" max="27" width="2.625" style="0" customWidth="1"/>
    <col min="28" max="28" width="3.25390625" style="0" customWidth="1"/>
    <col min="29" max="29" width="2.75390625" style="0" customWidth="1"/>
    <col min="30" max="31" width="4.25390625" style="0" customWidth="1"/>
    <col min="32" max="32" width="3.375" style="0" customWidth="1"/>
    <col min="33" max="33" width="5.125" style="0" customWidth="1"/>
  </cols>
  <sheetData>
    <row r="1" spans="1:235" s="2" customFormat="1" ht="258" thickBot="1" thickTop="1">
      <c r="A1" s="29" t="s">
        <v>0</v>
      </c>
      <c r="B1" s="30" t="s">
        <v>1</v>
      </c>
      <c r="C1" s="25"/>
      <c r="D1" s="24" t="s">
        <v>2</v>
      </c>
      <c r="E1" s="97" t="s">
        <v>3</v>
      </c>
      <c r="F1" s="117" t="s">
        <v>41</v>
      </c>
      <c r="G1" s="109" t="s">
        <v>19</v>
      </c>
      <c r="H1" s="33" t="s">
        <v>4</v>
      </c>
      <c r="I1" s="18" t="s">
        <v>17</v>
      </c>
      <c r="J1" s="17" t="s">
        <v>11</v>
      </c>
      <c r="K1" s="17" t="s">
        <v>26</v>
      </c>
      <c r="L1" s="17" t="s">
        <v>27</v>
      </c>
      <c r="M1" s="17" t="s">
        <v>36</v>
      </c>
      <c r="N1" s="18" t="s">
        <v>35</v>
      </c>
      <c r="O1" s="18" t="s">
        <v>37</v>
      </c>
      <c r="P1" s="18" t="s">
        <v>38</v>
      </c>
      <c r="Q1" s="19" t="s">
        <v>5</v>
      </c>
      <c r="R1" s="18" t="s">
        <v>15</v>
      </c>
      <c r="S1" s="33" t="s">
        <v>18</v>
      </c>
      <c r="T1" s="16" t="s">
        <v>22</v>
      </c>
      <c r="U1" s="17" t="s">
        <v>7</v>
      </c>
      <c r="V1" s="17" t="s">
        <v>8</v>
      </c>
      <c r="W1" s="17" t="s">
        <v>39</v>
      </c>
      <c r="X1" s="18" t="s">
        <v>23</v>
      </c>
      <c r="Y1" s="19" t="s">
        <v>14</v>
      </c>
      <c r="Z1" s="19" t="s">
        <v>24</v>
      </c>
      <c r="AA1" s="16" t="s">
        <v>14</v>
      </c>
      <c r="AB1" s="18" t="s">
        <v>32</v>
      </c>
      <c r="AC1" s="47" t="s">
        <v>14</v>
      </c>
      <c r="AD1" s="33" t="s">
        <v>21</v>
      </c>
      <c r="AE1" s="35" t="s">
        <v>9</v>
      </c>
      <c r="AF1" s="37" t="s">
        <v>10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4.25" thickBot="1" thickTop="1">
      <c r="A2" s="31"/>
      <c r="B2" s="32"/>
      <c r="C2" s="27"/>
      <c r="D2" s="27"/>
      <c r="E2" s="98"/>
      <c r="F2" s="173"/>
      <c r="G2" s="165"/>
      <c r="H2" s="34">
        <v>100</v>
      </c>
      <c r="I2" s="23">
        <v>10</v>
      </c>
      <c r="J2" s="21">
        <v>10</v>
      </c>
      <c r="K2" s="22">
        <v>10</v>
      </c>
      <c r="L2" s="22">
        <v>10</v>
      </c>
      <c r="M2" s="22">
        <v>10</v>
      </c>
      <c r="N2" s="22">
        <v>10</v>
      </c>
      <c r="O2" s="22">
        <v>10</v>
      </c>
      <c r="P2" s="21">
        <v>10</v>
      </c>
      <c r="Q2" s="20">
        <v>10</v>
      </c>
      <c r="R2" s="22">
        <v>10</v>
      </c>
      <c r="S2" s="34">
        <v>100</v>
      </c>
      <c r="T2" s="20">
        <v>10</v>
      </c>
      <c r="U2" s="21">
        <v>10</v>
      </c>
      <c r="V2" s="22">
        <v>10</v>
      </c>
      <c r="W2" s="22">
        <v>10</v>
      </c>
      <c r="X2" s="95">
        <v>15</v>
      </c>
      <c r="Y2" s="95">
        <v>5</v>
      </c>
      <c r="Z2" s="95">
        <v>15</v>
      </c>
      <c r="AA2" s="96">
        <v>5</v>
      </c>
      <c r="AB2" s="95">
        <v>15</v>
      </c>
      <c r="AC2" s="96">
        <v>5</v>
      </c>
      <c r="AD2" s="34">
        <v>100</v>
      </c>
      <c r="AE2" s="46">
        <v>300</v>
      </c>
      <c r="AF2" s="38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37" ht="15.75" customHeight="1">
      <c r="A3" s="3">
        <v>2</v>
      </c>
      <c r="B3" s="125" t="s">
        <v>129</v>
      </c>
      <c r="C3" s="180" t="s">
        <v>130</v>
      </c>
      <c r="D3" s="5" t="s">
        <v>132</v>
      </c>
      <c r="E3" s="100" t="s">
        <v>48</v>
      </c>
      <c r="F3" s="76" t="s">
        <v>59</v>
      </c>
      <c r="G3" s="163" t="s">
        <v>133</v>
      </c>
      <c r="H3" s="7">
        <v>91</v>
      </c>
      <c r="I3" s="8">
        <v>9</v>
      </c>
      <c r="J3" s="8">
        <v>10</v>
      </c>
      <c r="K3" s="8">
        <v>10</v>
      </c>
      <c r="L3" s="8">
        <v>5</v>
      </c>
      <c r="M3" s="8">
        <v>8</v>
      </c>
      <c r="N3" s="8">
        <v>8</v>
      </c>
      <c r="O3" s="8">
        <v>10</v>
      </c>
      <c r="P3" s="8">
        <v>9</v>
      </c>
      <c r="Q3" s="8">
        <v>10</v>
      </c>
      <c r="R3" s="8">
        <v>10</v>
      </c>
      <c r="S3" s="11">
        <f>R3+Q3+P3+O3+N3+M3+L3+K3+J3+I3</f>
        <v>89</v>
      </c>
      <c r="T3" s="8">
        <v>10</v>
      </c>
      <c r="U3" s="8">
        <v>7</v>
      </c>
      <c r="V3" s="8">
        <v>9</v>
      </c>
      <c r="W3" s="8">
        <v>10</v>
      </c>
      <c r="X3" s="8">
        <v>12</v>
      </c>
      <c r="Y3" s="8">
        <v>5</v>
      </c>
      <c r="Z3" s="8">
        <v>13</v>
      </c>
      <c r="AA3" s="8">
        <v>5</v>
      </c>
      <c r="AB3" s="8">
        <v>13</v>
      </c>
      <c r="AC3" s="8">
        <v>4</v>
      </c>
      <c r="AD3" s="89">
        <f>AC3+AB3+AA3+Z3+Y3+X3+W3+V3+U3+T3</f>
        <v>88</v>
      </c>
      <c r="AE3" s="45">
        <f>AD3+S3+H3</f>
        <v>268</v>
      </c>
      <c r="AF3" s="13">
        <v>1</v>
      </c>
      <c r="AK3" s="84"/>
    </row>
    <row r="4" spans="1:32" ht="15.75" customHeight="1">
      <c r="A4" s="3">
        <v>3</v>
      </c>
      <c r="B4" s="126" t="s">
        <v>122</v>
      </c>
      <c r="C4" s="5" t="s">
        <v>123</v>
      </c>
      <c r="D4" s="5" t="s">
        <v>124</v>
      </c>
      <c r="E4" s="100" t="s">
        <v>48</v>
      </c>
      <c r="F4" s="12" t="s">
        <v>59</v>
      </c>
      <c r="G4" s="163" t="s">
        <v>47</v>
      </c>
      <c r="H4" s="7">
        <v>87</v>
      </c>
      <c r="I4" s="8">
        <v>7</v>
      </c>
      <c r="J4" s="8">
        <v>6</v>
      </c>
      <c r="K4" s="8">
        <v>3</v>
      </c>
      <c r="L4" s="8">
        <v>3</v>
      </c>
      <c r="M4" s="8">
        <v>5</v>
      </c>
      <c r="N4" s="8">
        <v>0</v>
      </c>
      <c r="O4" s="8">
        <v>9</v>
      </c>
      <c r="P4" s="8">
        <v>9</v>
      </c>
      <c r="Q4" s="8">
        <v>10</v>
      </c>
      <c r="R4" s="8">
        <v>10</v>
      </c>
      <c r="S4" s="11">
        <f>R4+Q4+P4+O4+N4+M4+L4+K4+J4+I4</f>
        <v>62</v>
      </c>
      <c r="T4" s="8">
        <v>10</v>
      </c>
      <c r="U4" s="8">
        <v>9</v>
      </c>
      <c r="V4" s="8">
        <v>8</v>
      </c>
      <c r="W4" s="8">
        <v>9</v>
      </c>
      <c r="X4" s="8">
        <v>11</v>
      </c>
      <c r="Y4" s="8">
        <v>3</v>
      </c>
      <c r="Z4" s="8">
        <v>13</v>
      </c>
      <c r="AA4" s="8">
        <v>5</v>
      </c>
      <c r="AB4" s="8">
        <v>11</v>
      </c>
      <c r="AC4" s="8">
        <v>5</v>
      </c>
      <c r="AD4" s="89">
        <f>AC4+AB4+AA4+Z4+Y4+X4+W4+V4+U4+T4</f>
        <v>84</v>
      </c>
      <c r="AE4" s="45">
        <f>AD4+S4+H4</f>
        <v>233</v>
      </c>
      <c r="AF4" s="14">
        <v>2</v>
      </c>
    </row>
    <row r="5" spans="1:32" ht="15.75" customHeight="1">
      <c r="A5" s="3">
        <v>1</v>
      </c>
      <c r="B5" s="126" t="s">
        <v>125</v>
      </c>
      <c r="C5" s="5" t="s">
        <v>130</v>
      </c>
      <c r="D5" s="5" t="s">
        <v>131</v>
      </c>
      <c r="E5" s="100" t="s">
        <v>48</v>
      </c>
      <c r="F5" s="12" t="s">
        <v>68</v>
      </c>
      <c r="G5" s="163" t="s">
        <v>121</v>
      </c>
      <c r="H5" s="7">
        <v>96</v>
      </c>
      <c r="I5" s="8">
        <v>9</v>
      </c>
      <c r="J5" s="8">
        <v>7</v>
      </c>
      <c r="K5" s="8">
        <v>10</v>
      </c>
      <c r="L5" s="8">
        <v>2</v>
      </c>
      <c r="M5" s="8">
        <v>2</v>
      </c>
      <c r="N5" s="8">
        <v>7</v>
      </c>
      <c r="O5" s="8">
        <v>0</v>
      </c>
      <c r="P5" s="8">
        <v>4</v>
      </c>
      <c r="Q5" s="8">
        <v>10</v>
      </c>
      <c r="R5" s="8">
        <v>10</v>
      </c>
      <c r="S5" s="11">
        <f>R5+Q5+P5+O5+N5+M5+L5+K5+J5+I5</f>
        <v>61</v>
      </c>
      <c r="T5" s="8">
        <v>7</v>
      </c>
      <c r="U5" s="8">
        <v>4</v>
      </c>
      <c r="V5" s="8">
        <v>10</v>
      </c>
      <c r="W5" s="8">
        <v>7</v>
      </c>
      <c r="X5" s="8">
        <v>11</v>
      </c>
      <c r="Y5" s="8">
        <v>2</v>
      </c>
      <c r="Z5" s="8">
        <v>15</v>
      </c>
      <c r="AA5" s="8">
        <v>2</v>
      </c>
      <c r="AB5" s="8">
        <v>15</v>
      </c>
      <c r="AC5" s="8">
        <v>0</v>
      </c>
      <c r="AD5" s="89">
        <f>AC5+AB5+AA5+Z5+Y5+X5+W5+V5+U5+T5</f>
        <v>73</v>
      </c>
      <c r="AE5" s="45">
        <f>AD5+S5+H5</f>
        <v>230</v>
      </c>
      <c r="AF5" s="14">
        <v>3</v>
      </c>
    </row>
    <row r="6" spans="1:32" ht="15.75" customHeight="1">
      <c r="A6" s="3"/>
      <c r="B6" s="126"/>
      <c r="C6" s="5"/>
      <c r="D6" s="87"/>
      <c r="E6" s="100"/>
      <c r="F6" s="12"/>
      <c r="G6" s="163"/>
      <c r="H6" s="7">
        <v>0</v>
      </c>
      <c r="I6" s="8"/>
      <c r="J6" s="8"/>
      <c r="K6" s="8"/>
      <c r="L6" s="8"/>
      <c r="M6" s="8"/>
      <c r="N6" s="8"/>
      <c r="O6" s="8"/>
      <c r="P6" s="8"/>
      <c r="Q6" s="8"/>
      <c r="R6" s="8"/>
      <c r="S6" s="11">
        <f aca="true" t="shared" si="0" ref="S3:S11">R6+Q6+P6+O6+N6+M6+L6+K6+J6+I6</f>
        <v>0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9">
        <f aca="true" t="shared" si="1" ref="AD3:AD11">AC6+AB6+AA6+Z6+Y6+X6+W6+V6+U6+T6</f>
        <v>0</v>
      </c>
      <c r="AE6" s="45">
        <f aca="true" t="shared" si="2" ref="AE3:AE11">AD6+S6+H6</f>
        <v>0</v>
      </c>
      <c r="AF6" s="14"/>
    </row>
    <row r="7" spans="1:32" ht="15.75" customHeight="1">
      <c r="A7" s="52"/>
      <c r="B7" s="127"/>
      <c r="C7" s="53"/>
      <c r="D7" s="53"/>
      <c r="E7" s="107"/>
      <c r="F7" s="12"/>
      <c r="G7" s="166"/>
      <c r="H7" s="54">
        <v>0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6">
        <f t="shared" si="0"/>
        <v>0</v>
      </c>
      <c r="T7" s="55"/>
      <c r="U7" s="55"/>
      <c r="V7" s="55"/>
      <c r="W7" s="55"/>
      <c r="X7" s="168"/>
      <c r="Y7" s="169"/>
      <c r="Z7" s="55"/>
      <c r="AA7" s="55"/>
      <c r="AB7" s="55"/>
      <c r="AC7" s="57"/>
      <c r="AD7" s="90">
        <f t="shared" si="1"/>
        <v>0</v>
      </c>
      <c r="AE7" s="58">
        <f t="shared" si="2"/>
        <v>0</v>
      </c>
      <c r="AF7" s="59"/>
    </row>
    <row r="8" spans="1:32" ht="15.75" customHeight="1">
      <c r="A8" s="3"/>
      <c r="B8" s="126"/>
      <c r="C8" s="5"/>
      <c r="D8" s="5"/>
      <c r="E8" s="100"/>
      <c r="F8" s="12"/>
      <c r="G8" s="163"/>
      <c r="H8" s="7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11">
        <f t="shared" si="0"/>
        <v>0</v>
      </c>
      <c r="T8" s="8"/>
      <c r="U8" s="8"/>
      <c r="V8" s="8"/>
      <c r="W8" s="8"/>
      <c r="X8" s="49"/>
      <c r="Y8" s="49"/>
      <c r="Z8" s="8"/>
      <c r="AA8" s="8"/>
      <c r="AB8" s="8"/>
      <c r="AC8" s="15"/>
      <c r="AD8" s="89">
        <f t="shared" si="1"/>
        <v>0</v>
      </c>
      <c r="AE8" s="45">
        <f t="shared" si="2"/>
        <v>0</v>
      </c>
      <c r="AF8" s="14"/>
    </row>
    <row r="9" spans="1:32" ht="15.75" customHeight="1">
      <c r="A9" s="3"/>
      <c r="B9" s="126"/>
      <c r="C9" s="122"/>
      <c r="D9" s="5"/>
      <c r="E9" s="100"/>
      <c r="F9" s="12"/>
      <c r="G9" s="163"/>
      <c r="H9" s="7"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11">
        <f t="shared" si="0"/>
        <v>0</v>
      </c>
      <c r="T9" s="8"/>
      <c r="U9" s="8"/>
      <c r="V9" s="8"/>
      <c r="W9" s="8"/>
      <c r="X9" s="44"/>
      <c r="Y9" s="44"/>
      <c r="Z9" s="8"/>
      <c r="AA9" s="8"/>
      <c r="AB9" s="8"/>
      <c r="AC9" s="15"/>
      <c r="AD9" s="89">
        <f t="shared" si="1"/>
        <v>0</v>
      </c>
      <c r="AE9" s="45">
        <f t="shared" si="2"/>
        <v>0</v>
      </c>
      <c r="AF9" s="14"/>
    </row>
    <row r="10" spans="1:32" ht="15.75" customHeight="1">
      <c r="A10" s="3"/>
      <c r="B10" s="126"/>
      <c r="C10" s="5"/>
      <c r="D10" s="5"/>
      <c r="E10" s="100"/>
      <c r="F10" s="12"/>
      <c r="G10" s="163"/>
      <c r="H10" s="7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11">
        <f t="shared" si="0"/>
        <v>0</v>
      </c>
      <c r="T10" s="8"/>
      <c r="U10" s="8"/>
      <c r="V10" s="8"/>
      <c r="W10" s="8"/>
      <c r="X10" s="44"/>
      <c r="Y10" s="44"/>
      <c r="Z10" s="8"/>
      <c r="AA10" s="8"/>
      <c r="AB10" s="8"/>
      <c r="AC10" s="15"/>
      <c r="AD10" s="89">
        <f t="shared" si="1"/>
        <v>0</v>
      </c>
      <c r="AE10" s="45">
        <f t="shared" si="2"/>
        <v>0</v>
      </c>
      <c r="AF10" s="14"/>
    </row>
    <row r="11" spans="1:32" ht="15.75" customHeight="1" thickBot="1">
      <c r="A11" s="70"/>
      <c r="B11" s="128"/>
      <c r="C11" s="129"/>
      <c r="D11" s="63"/>
      <c r="E11" s="108"/>
      <c r="F11" s="132"/>
      <c r="G11" s="167"/>
      <c r="H11" s="71">
        <v>0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1">
        <f t="shared" si="0"/>
        <v>0</v>
      </c>
      <c r="T11" s="50"/>
      <c r="U11" s="50"/>
      <c r="V11" s="50"/>
      <c r="W11" s="50"/>
      <c r="X11" s="64"/>
      <c r="Y11" s="64"/>
      <c r="Z11" s="50"/>
      <c r="AA11" s="50"/>
      <c r="AB11" s="50"/>
      <c r="AC11" s="72"/>
      <c r="AD11" s="91">
        <f t="shared" si="1"/>
        <v>0</v>
      </c>
      <c r="AE11" s="73">
        <f t="shared" si="2"/>
        <v>0</v>
      </c>
      <c r="AF11" s="66"/>
    </row>
  </sheetData>
  <sheetProtection/>
  <printOptions horizontalCentered="1"/>
  <pageMargins left="0.16" right="0.56" top="1.55" bottom="0.14" header="0.54" footer="0.03937007874015748"/>
  <pageSetup horizontalDpi="600" verticalDpi="600" orientation="landscape" paperSize="9" scale="87" r:id="rId1"/>
  <headerFooter alignWithMargins="0">
    <oddHeader>&amp;L&amp;"Arial CE,Tučné"ZÁVOD O PUTOVNÍ POHÁR&amp;C&amp;"Arial CE,Tučné"&amp;12KATEGORIE ZVV 2&amp;R4. května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</dc:creator>
  <cp:keywords/>
  <dc:description/>
  <cp:lastModifiedBy>A</cp:lastModifiedBy>
  <cp:lastPrinted>2012-05-01T13:41:11Z</cp:lastPrinted>
  <dcterms:created xsi:type="dcterms:W3CDTF">2004-10-28T12:46:30Z</dcterms:created>
  <dcterms:modified xsi:type="dcterms:W3CDTF">2013-05-04T18:47:03Z</dcterms:modified>
  <cp:category/>
  <cp:version/>
  <cp:contentType/>
  <cp:contentStatus/>
</cp:coreProperties>
</file>