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8880" windowHeight="5175" tabRatio="809" activeTab="0"/>
  </bookViews>
  <sheets>
    <sheet name="ZMT SUMA" sheetId="1" r:id="rId1"/>
    <sheet name="OPT 1 SUMA" sheetId="2" r:id="rId2"/>
    <sheet name="OPT 2 SUMA" sheetId="3" r:id="rId3"/>
    <sheet name="OPT 1 Obrany SUMA" sheetId="4" r:id="rId4"/>
    <sheet name="OPT 2 Obrany SUMA" sheetId="5" r:id="rId5"/>
  </sheets>
  <definedNames/>
  <calcPr fullCalcOnLoad="1"/>
</workbook>
</file>

<file path=xl/sharedStrings.xml><?xml version="1.0" encoding="utf-8"?>
<sst xmlns="http://schemas.openxmlformats.org/spreadsheetml/2006/main" count="321" uniqueCount="118">
  <si>
    <t>STARTOVNÍ ČÍSLO</t>
  </si>
  <si>
    <t>JMÉNO PSOVODA</t>
  </si>
  <si>
    <t>JMÉNO PSA</t>
  </si>
  <si>
    <t>PLEMENO</t>
  </si>
  <si>
    <t>REGION</t>
  </si>
  <si>
    <t>PACHOVÉ PRÁCE</t>
  </si>
  <si>
    <t>POŘADÍ</t>
  </si>
  <si>
    <t xml:space="preserve">přivolání psa </t>
  </si>
  <si>
    <t xml:space="preserve">ovladatelnost </t>
  </si>
  <si>
    <t>aport volný</t>
  </si>
  <si>
    <t xml:space="preserve">štěkání na povel </t>
  </si>
  <si>
    <t>odložení psa</t>
  </si>
  <si>
    <t>CELKEM POSLUŠNOST</t>
  </si>
  <si>
    <t>vyštěkání pomocníka</t>
  </si>
  <si>
    <t>prohlídka a výslech</t>
  </si>
  <si>
    <t xml:space="preserve">napadení při výslechu </t>
  </si>
  <si>
    <t xml:space="preserve">hladké zadržení </t>
  </si>
  <si>
    <t>CELKEM OBRANA</t>
  </si>
  <si>
    <t>CELKEM</t>
  </si>
  <si>
    <t>CELKOVÉ POŘADÍ</t>
  </si>
  <si>
    <t>ZKOUŠKA SPLNĚNA</t>
  </si>
  <si>
    <t>A/N</t>
  </si>
  <si>
    <t>Zetek</t>
  </si>
  <si>
    <t>Tomáš</t>
  </si>
  <si>
    <t>Alex bez PP</t>
  </si>
  <si>
    <t>Praha - venkov</t>
  </si>
  <si>
    <t>Šujanová</t>
  </si>
  <si>
    <t>Marie</t>
  </si>
  <si>
    <t>Brok bez PP</t>
  </si>
  <si>
    <t>Rochlová</t>
  </si>
  <si>
    <t>Veronika</t>
  </si>
  <si>
    <t>Ura z Elbu</t>
  </si>
  <si>
    <t>NO</t>
  </si>
  <si>
    <t>Lety</t>
  </si>
  <si>
    <t>Černá</t>
  </si>
  <si>
    <t>Lucie</t>
  </si>
  <si>
    <t>RTW</t>
  </si>
  <si>
    <t>Rehanzl</t>
  </si>
  <si>
    <t>Josef</t>
  </si>
  <si>
    <t>Ozzy bez PP</t>
  </si>
  <si>
    <t>Lišov</t>
  </si>
  <si>
    <t>Juračka</t>
  </si>
  <si>
    <t>Zdeněk</t>
  </si>
  <si>
    <t>Osvald z Mařenické fořtovny</t>
  </si>
  <si>
    <t>AST</t>
  </si>
  <si>
    <t>Joha</t>
  </si>
  <si>
    <t>Stanislav</t>
  </si>
  <si>
    <t>Art bez PP</t>
  </si>
  <si>
    <t>Stráž pod Ralskem</t>
  </si>
  <si>
    <t>Samek</t>
  </si>
  <si>
    <t>Jiří</t>
  </si>
  <si>
    <t>El-Roy Qalt Merkátor</t>
  </si>
  <si>
    <t>HO</t>
  </si>
  <si>
    <t>sedni lehni vstaň</t>
  </si>
  <si>
    <t xml:space="preserve">odložení 25 kroků </t>
  </si>
  <si>
    <t>Kranátová</t>
  </si>
  <si>
    <t>Michaela</t>
  </si>
  <si>
    <t>Granada Květ laryk</t>
  </si>
  <si>
    <t xml:space="preserve">Srb </t>
  </si>
  <si>
    <t>Ikar - Sagas z PS</t>
  </si>
  <si>
    <t>Jandová</t>
  </si>
  <si>
    <t>Jana</t>
  </si>
  <si>
    <t>Perry JiPO-ME</t>
  </si>
  <si>
    <t>Zábranský</t>
  </si>
  <si>
    <t>Petr</t>
  </si>
  <si>
    <t>Ascon Happy Arenda</t>
  </si>
  <si>
    <t>BOM</t>
  </si>
  <si>
    <t>přivolání psa</t>
  </si>
  <si>
    <t xml:space="preserve">sedni lehni vstaň </t>
  </si>
  <si>
    <t>odložení 25 kroků</t>
  </si>
  <si>
    <t>Kalousová</t>
  </si>
  <si>
    <t>Eliška</t>
  </si>
  <si>
    <t>Leon z PS</t>
  </si>
  <si>
    <t>Pavlíček</t>
  </si>
  <si>
    <t>Martin</t>
  </si>
  <si>
    <t>Cid bez PP</t>
  </si>
  <si>
    <t>Litvínov</t>
  </si>
  <si>
    <t>Veselý</t>
  </si>
  <si>
    <t>Harley z Trucu</t>
  </si>
  <si>
    <t>Hlubočepy</t>
  </si>
  <si>
    <t>Švehla</t>
  </si>
  <si>
    <t>Milan</t>
  </si>
  <si>
    <t>Bartoloměj bez PP</t>
  </si>
  <si>
    <t>Krupka</t>
  </si>
  <si>
    <t>Karel</t>
  </si>
  <si>
    <t>Gec bez PP</t>
  </si>
  <si>
    <t>Šubrtová</t>
  </si>
  <si>
    <t>Alf bez PP</t>
  </si>
  <si>
    <t xml:space="preserve">průzkum  terénu </t>
  </si>
  <si>
    <t>označení pomocníka</t>
  </si>
  <si>
    <t>prohlídka</t>
  </si>
  <si>
    <t xml:space="preserve">přepadení u prohlídky </t>
  </si>
  <si>
    <t>pouštění</t>
  </si>
  <si>
    <t>eskorta a přepad</t>
  </si>
  <si>
    <t xml:space="preserve">kontrolní výkon </t>
  </si>
  <si>
    <t>hlídání předmětu</t>
  </si>
  <si>
    <t>neúplatnost psa</t>
  </si>
  <si>
    <t xml:space="preserve">průzkum objektu </t>
  </si>
  <si>
    <t xml:space="preserve">přepadení u pochůzky </t>
  </si>
  <si>
    <t>likvidace výtržnosti</t>
  </si>
  <si>
    <t>zákrok v místnosti</t>
  </si>
  <si>
    <t>Šubrt</t>
  </si>
  <si>
    <t>Pavel</t>
  </si>
  <si>
    <t>Ciro Sta-Sir</t>
  </si>
  <si>
    <t>nečlen</t>
  </si>
  <si>
    <t>X</t>
  </si>
  <si>
    <t>N</t>
  </si>
  <si>
    <t>Ari Diamantový rebel</t>
  </si>
  <si>
    <t>A</t>
  </si>
  <si>
    <t>3.</t>
  </si>
  <si>
    <t>8.</t>
  </si>
  <si>
    <t>6.</t>
  </si>
  <si>
    <t>5.</t>
  </si>
  <si>
    <t>7.</t>
  </si>
  <si>
    <t>1.</t>
  </si>
  <si>
    <t>2.</t>
  </si>
  <si>
    <t>4.</t>
  </si>
  <si>
    <t>9.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</si>
</sst>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sz val="10"/>
      <color indexed="56"/>
      <name val="Arial CE"/>
      <family val="2"/>
    </font>
    <font>
      <b/>
      <sz val="10"/>
      <color indexed="10"/>
      <name val="Arial CE"/>
      <family val="2"/>
    </font>
    <font>
      <b/>
      <sz val="10"/>
      <color indexed="57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ck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 style="thin"/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thick"/>
      <right style="medium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thick"/>
      <top style="thick"/>
      <bottom style="thin"/>
    </border>
    <border>
      <left style="medium"/>
      <right style="thick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ck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ck"/>
      <top style="thin"/>
      <bottom style="thin"/>
    </border>
    <border>
      <left style="medium"/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thick"/>
      <top style="thin"/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medium"/>
      <top>
        <color indexed="63"/>
      </top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164" fontId="1" fillId="2" borderId="1" xfId="0" applyNumberFormat="1" applyFont="1" applyFill="1" applyBorder="1" applyAlignment="1">
      <alignment vertical="top" textRotation="255"/>
    </xf>
    <xf numFmtId="164" fontId="1" fillId="2" borderId="2" xfId="0" applyNumberFormat="1" applyFont="1" applyFill="1" applyBorder="1" applyAlignment="1">
      <alignment horizontal="right" vertical="justify" textRotation="255"/>
    </xf>
    <xf numFmtId="0" fontId="1" fillId="2" borderId="3" xfId="0" applyFont="1" applyFill="1" applyBorder="1" applyAlignment="1">
      <alignment vertical="top" textRotation="255"/>
    </xf>
    <xf numFmtId="0" fontId="1" fillId="2" borderId="4" xfId="0" applyFont="1" applyFill="1" applyBorder="1" applyAlignment="1">
      <alignment vertical="top" textRotation="255"/>
    </xf>
    <xf numFmtId="0" fontId="1" fillId="2" borderId="5" xfId="0" applyFont="1" applyFill="1" applyBorder="1" applyAlignment="1">
      <alignment vertical="top" textRotation="255"/>
    </xf>
    <xf numFmtId="0" fontId="1" fillId="3" borderId="6" xfId="0" applyFont="1" applyFill="1" applyBorder="1" applyAlignment="1">
      <alignment vertical="top" textRotation="255"/>
    </xf>
    <xf numFmtId="0" fontId="1" fillId="2" borderId="7" xfId="0" applyFont="1" applyFill="1" applyBorder="1" applyAlignment="1">
      <alignment vertical="top" textRotation="255"/>
    </xf>
    <xf numFmtId="0" fontId="2" fillId="2" borderId="8" xfId="0" applyFont="1" applyFill="1" applyBorder="1" applyAlignment="1">
      <alignment vertical="top" textRotation="255"/>
    </xf>
    <xf numFmtId="0" fontId="2" fillId="2" borderId="9" xfId="0" applyFont="1" applyFill="1" applyBorder="1" applyAlignment="1">
      <alignment vertical="top" textRotation="255"/>
    </xf>
    <xf numFmtId="0" fontId="1" fillId="3" borderId="4" xfId="0" applyFont="1" applyFill="1" applyBorder="1" applyAlignment="1">
      <alignment vertical="top" textRotation="255"/>
    </xf>
    <xf numFmtId="0" fontId="1" fillId="2" borderId="6" xfId="0" applyFont="1" applyFill="1" applyBorder="1" applyAlignment="1">
      <alignment vertical="top" textRotation="255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1" fillId="3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3" fillId="4" borderId="33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0" fillId="4" borderId="33" xfId="0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4" borderId="35" xfId="0" applyFont="1" applyFill="1" applyBorder="1" applyAlignment="1">
      <alignment horizontal="center"/>
    </xf>
    <xf numFmtId="0" fontId="2" fillId="2" borderId="37" xfId="0" applyFont="1" applyFill="1" applyBorder="1" applyAlignment="1">
      <alignment vertical="top" textRotation="255"/>
    </xf>
    <xf numFmtId="0" fontId="2" fillId="2" borderId="38" xfId="0" applyFont="1" applyFill="1" applyBorder="1" applyAlignment="1">
      <alignment vertical="top" textRotation="255"/>
    </xf>
    <xf numFmtId="0" fontId="1" fillId="2" borderId="39" xfId="0" applyFont="1" applyFill="1" applyBorder="1" applyAlignment="1">
      <alignment vertical="top" textRotation="255"/>
    </xf>
    <xf numFmtId="0" fontId="1" fillId="2" borderId="40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4" borderId="45" xfId="0" applyFill="1" applyBorder="1" applyAlignment="1">
      <alignment/>
    </xf>
    <xf numFmtId="0" fontId="0" fillId="4" borderId="46" xfId="0" applyFill="1" applyBorder="1" applyAlignment="1">
      <alignment/>
    </xf>
    <xf numFmtId="0" fontId="0" fillId="4" borderId="47" xfId="0" applyFill="1" applyBorder="1" applyAlignment="1">
      <alignment/>
    </xf>
    <xf numFmtId="0" fontId="1" fillId="2" borderId="48" xfId="0" applyFont="1" applyFill="1" applyBorder="1" applyAlignment="1">
      <alignment vertical="top" textRotation="255"/>
    </xf>
    <xf numFmtId="0" fontId="1" fillId="2" borderId="49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0" fillId="4" borderId="54" xfId="0" applyFill="1" applyBorder="1" applyAlignment="1">
      <alignment/>
    </xf>
    <xf numFmtId="0" fontId="1" fillId="3" borderId="48" xfId="0" applyFont="1" applyFill="1" applyBorder="1" applyAlignment="1">
      <alignment vertical="top" textRotation="255"/>
    </xf>
    <xf numFmtId="0" fontId="1" fillId="3" borderId="55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R14"/>
  <sheetViews>
    <sheetView tabSelected="1" zoomScale="75" zoomScaleNormal="75" workbookViewId="0" topLeftCell="A1">
      <selection activeCell="Q19" sqref="Q19"/>
    </sheetView>
  </sheetViews>
  <sheetFormatPr defaultColWidth="9.00390625" defaultRowHeight="12.75"/>
  <cols>
    <col min="1" max="1" width="3.75390625" style="0" customWidth="1"/>
    <col min="2" max="2" width="10.75390625" style="0" customWidth="1"/>
    <col min="3" max="3" width="8.875" style="0" customWidth="1"/>
    <col min="4" max="4" width="28.00390625" style="0" customWidth="1"/>
    <col min="5" max="5" width="5.00390625" style="0" customWidth="1"/>
    <col min="6" max="6" width="17.25390625" style="0" customWidth="1"/>
    <col min="7" max="8" width="3.875" style="0" customWidth="1"/>
    <col min="9" max="13" width="3.75390625" style="0" customWidth="1"/>
    <col min="14" max="14" width="3.875" style="0" customWidth="1"/>
    <col min="15" max="19" width="3.75390625" style="0" customWidth="1"/>
    <col min="20" max="20" width="3.875" style="0" customWidth="1"/>
    <col min="21" max="21" width="3.75390625" style="0" customWidth="1"/>
    <col min="22" max="22" width="4.375" style="0" customWidth="1"/>
    <col min="23" max="23" width="3.75390625" style="0" customWidth="1"/>
    <col min="24" max="24" width="4.625" style="0" customWidth="1"/>
  </cols>
  <sheetData>
    <row r="1" spans="1:226" s="13" customFormat="1" ht="282" thickBot="1" thickTop="1">
      <c r="A1" s="1" t="s">
        <v>0</v>
      </c>
      <c r="B1" s="2" t="s">
        <v>1</v>
      </c>
      <c r="C1" s="3"/>
      <c r="D1" s="4" t="s">
        <v>2</v>
      </c>
      <c r="E1" s="3" t="s">
        <v>3</v>
      </c>
      <c r="F1" s="5" t="s">
        <v>4</v>
      </c>
      <c r="G1" s="6" t="s">
        <v>5</v>
      </c>
      <c r="H1" s="7" t="s">
        <v>6</v>
      </c>
      <c r="I1" s="8" t="s">
        <v>7</v>
      </c>
      <c r="J1" s="9" t="s">
        <v>8</v>
      </c>
      <c r="K1" s="9" t="s">
        <v>9</v>
      </c>
      <c r="L1" s="9" t="s">
        <v>10</v>
      </c>
      <c r="M1" s="8" t="s">
        <v>11</v>
      </c>
      <c r="N1" s="6" t="s">
        <v>12</v>
      </c>
      <c r="O1" s="7" t="s">
        <v>6</v>
      </c>
      <c r="P1" s="8" t="s">
        <v>13</v>
      </c>
      <c r="Q1" s="9" t="s">
        <v>14</v>
      </c>
      <c r="R1" s="9" t="s">
        <v>15</v>
      </c>
      <c r="S1" s="9" t="s">
        <v>16</v>
      </c>
      <c r="T1" s="6" t="s">
        <v>17</v>
      </c>
      <c r="U1" s="7" t="s">
        <v>6</v>
      </c>
      <c r="V1" s="10" t="s">
        <v>18</v>
      </c>
      <c r="W1" s="7" t="s">
        <v>19</v>
      </c>
      <c r="X1" s="11" t="s">
        <v>20</v>
      </c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</row>
    <row r="2" spans="1:226" ht="14.25" thickBot="1" thickTop="1">
      <c r="A2" s="14"/>
      <c r="B2" s="15"/>
      <c r="C2" s="16"/>
      <c r="D2" s="16"/>
      <c r="E2" s="16"/>
      <c r="F2" s="17"/>
      <c r="G2" s="18">
        <v>50</v>
      </c>
      <c r="H2" s="19"/>
      <c r="I2" s="20">
        <v>10</v>
      </c>
      <c r="J2" s="21">
        <v>10</v>
      </c>
      <c r="K2" s="22">
        <v>10</v>
      </c>
      <c r="L2" s="23">
        <v>10</v>
      </c>
      <c r="M2" s="20">
        <v>10</v>
      </c>
      <c r="N2" s="18">
        <v>50</v>
      </c>
      <c r="O2" s="19"/>
      <c r="P2" s="20">
        <v>10</v>
      </c>
      <c r="Q2" s="21">
        <v>5</v>
      </c>
      <c r="R2" s="22">
        <v>15</v>
      </c>
      <c r="S2" s="23">
        <v>20</v>
      </c>
      <c r="T2" s="18">
        <v>50</v>
      </c>
      <c r="U2" s="19"/>
      <c r="V2" s="24">
        <v>150</v>
      </c>
      <c r="W2" s="19"/>
      <c r="X2" s="25" t="s">
        <v>21</v>
      </c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</row>
    <row r="3" spans="1:24" ht="18" customHeight="1">
      <c r="A3" s="26">
        <v>1</v>
      </c>
      <c r="B3" s="27" t="s">
        <v>37</v>
      </c>
      <c r="C3" s="28" t="s">
        <v>38</v>
      </c>
      <c r="D3" s="29" t="s">
        <v>39</v>
      </c>
      <c r="E3" s="67" t="s">
        <v>32</v>
      </c>
      <c r="F3" s="31" t="s">
        <v>40</v>
      </c>
      <c r="G3" s="32">
        <v>45</v>
      </c>
      <c r="H3" s="95" t="s">
        <v>109</v>
      </c>
      <c r="I3" s="34">
        <v>9</v>
      </c>
      <c r="J3" s="34">
        <v>8</v>
      </c>
      <c r="K3" s="34">
        <v>5</v>
      </c>
      <c r="L3" s="34">
        <v>7</v>
      </c>
      <c r="M3" s="34">
        <v>0</v>
      </c>
      <c r="N3" s="35">
        <f aca="true" t="shared" si="0" ref="N3:N14">I3+J3+K3+L3+M3</f>
        <v>29</v>
      </c>
      <c r="O3" s="33" t="s">
        <v>113</v>
      </c>
      <c r="P3" s="34">
        <v>7</v>
      </c>
      <c r="Q3" s="34">
        <v>5</v>
      </c>
      <c r="R3" s="34">
        <v>13</v>
      </c>
      <c r="S3" s="34">
        <v>18</v>
      </c>
      <c r="T3" s="36">
        <f aca="true" t="shared" si="1" ref="T3:T14">P3+Q3+R3+S3</f>
        <v>43</v>
      </c>
      <c r="U3" s="37" t="s">
        <v>112</v>
      </c>
      <c r="V3" s="38">
        <f aca="true" t="shared" si="2" ref="V3:V14">G3+N3+T3</f>
        <v>117</v>
      </c>
      <c r="W3" s="33" t="s">
        <v>112</v>
      </c>
      <c r="X3" s="39" t="s">
        <v>106</v>
      </c>
    </row>
    <row r="4" spans="1:24" ht="18" customHeight="1">
      <c r="A4" s="26">
        <v>2</v>
      </c>
      <c r="B4" s="27" t="s">
        <v>49</v>
      </c>
      <c r="C4" s="28" t="s">
        <v>50</v>
      </c>
      <c r="D4" s="29" t="s">
        <v>51</v>
      </c>
      <c r="E4" s="67" t="s">
        <v>52</v>
      </c>
      <c r="F4" s="31" t="s">
        <v>48</v>
      </c>
      <c r="G4" s="32">
        <v>35</v>
      </c>
      <c r="H4" s="95" t="s">
        <v>110</v>
      </c>
      <c r="I4" s="34">
        <v>8</v>
      </c>
      <c r="J4" s="34">
        <v>9</v>
      </c>
      <c r="K4" s="34">
        <v>4</v>
      </c>
      <c r="L4" s="34">
        <v>0</v>
      </c>
      <c r="M4" s="34">
        <v>10</v>
      </c>
      <c r="N4" s="35">
        <f t="shared" si="0"/>
        <v>31</v>
      </c>
      <c r="O4" s="33" t="s">
        <v>111</v>
      </c>
      <c r="P4" s="34">
        <v>9</v>
      </c>
      <c r="Q4" s="34">
        <v>5</v>
      </c>
      <c r="R4" s="34">
        <v>13</v>
      </c>
      <c r="S4" s="34">
        <v>18</v>
      </c>
      <c r="T4" s="36">
        <f t="shared" si="1"/>
        <v>45</v>
      </c>
      <c r="U4" s="37" t="s">
        <v>114</v>
      </c>
      <c r="V4" s="38">
        <f t="shared" si="2"/>
        <v>111</v>
      </c>
      <c r="W4" s="33" t="s">
        <v>113</v>
      </c>
      <c r="X4" s="40" t="s">
        <v>105</v>
      </c>
    </row>
    <row r="5" spans="1:24" ht="18" customHeight="1">
      <c r="A5" s="26">
        <v>3</v>
      </c>
      <c r="B5" s="27" t="s">
        <v>41</v>
      </c>
      <c r="C5" s="28" t="s">
        <v>42</v>
      </c>
      <c r="D5" s="29" t="s">
        <v>43</v>
      </c>
      <c r="E5" s="67" t="s">
        <v>44</v>
      </c>
      <c r="F5" s="31" t="s">
        <v>104</v>
      </c>
      <c r="G5" s="32">
        <v>40</v>
      </c>
      <c r="H5" s="95" t="s">
        <v>111</v>
      </c>
      <c r="I5" s="34">
        <v>7</v>
      </c>
      <c r="J5" s="34">
        <v>0</v>
      </c>
      <c r="K5" s="34">
        <v>0</v>
      </c>
      <c r="L5" s="34">
        <v>0</v>
      </c>
      <c r="M5" s="34">
        <v>0</v>
      </c>
      <c r="N5" s="35">
        <f t="shared" si="0"/>
        <v>7</v>
      </c>
      <c r="O5" s="33" t="s">
        <v>110</v>
      </c>
      <c r="P5" s="34">
        <v>7</v>
      </c>
      <c r="Q5" s="34">
        <v>5</v>
      </c>
      <c r="R5" s="34">
        <v>13</v>
      </c>
      <c r="S5" s="34">
        <v>20</v>
      </c>
      <c r="T5" s="36">
        <f t="shared" si="1"/>
        <v>45</v>
      </c>
      <c r="U5" s="37" t="s">
        <v>115</v>
      </c>
      <c r="V5" s="38">
        <f t="shared" si="2"/>
        <v>92</v>
      </c>
      <c r="W5" s="33" t="s">
        <v>117</v>
      </c>
      <c r="X5" s="40" t="s">
        <v>106</v>
      </c>
    </row>
    <row r="6" spans="1:24" ht="18" customHeight="1">
      <c r="A6" s="26">
        <v>4</v>
      </c>
      <c r="B6" s="27" t="s">
        <v>34</v>
      </c>
      <c r="C6" s="28" t="s">
        <v>35</v>
      </c>
      <c r="D6" s="29" t="s">
        <v>107</v>
      </c>
      <c r="E6" s="67" t="s">
        <v>36</v>
      </c>
      <c r="F6" s="31" t="s">
        <v>25</v>
      </c>
      <c r="G6" s="32">
        <v>42</v>
      </c>
      <c r="H6" s="95" t="s">
        <v>112</v>
      </c>
      <c r="I6" s="34">
        <v>6</v>
      </c>
      <c r="J6" s="34">
        <v>10</v>
      </c>
      <c r="K6" s="34">
        <v>4</v>
      </c>
      <c r="L6" s="34">
        <v>10</v>
      </c>
      <c r="M6" s="34">
        <v>10</v>
      </c>
      <c r="N6" s="35">
        <f t="shared" si="0"/>
        <v>40</v>
      </c>
      <c r="O6" s="33" t="s">
        <v>116</v>
      </c>
      <c r="P6" s="34">
        <v>5</v>
      </c>
      <c r="Q6" s="34">
        <v>0</v>
      </c>
      <c r="R6" s="34">
        <v>15</v>
      </c>
      <c r="S6" s="34">
        <v>15</v>
      </c>
      <c r="T6" s="36">
        <f t="shared" si="1"/>
        <v>35</v>
      </c>
      <c r="U6" s="37" t="s">
        <v>117</v>
      </c>
      <c r="V6" s="38">
        <f t="shared" si="2"/>
        <v>117</v>
      </c>
      <c r="W6" s="33" t="s">
        <v>111</v>
      </c>
      <c r="X6" s="40" t="s">
        <v>105</v>
      </c>
    </row>
    <row r="7" spans="1:24" ht="18" customHeight="1">
      <c r="A7" s="26">
        <v>5</v>
      </c>
      <c r="B7" s="27" t="s">
        <v>45</v>
      </c>
      <c r="C7" s="28" t="s">
        <v>46</v>
      </c>
      <c r="D7" s="29" t="s">
        <v>47</v>
      </c>
      <c r="E7" s="67" t="s">
        <v>36</v>
      </c>
      <c r="F7" s="31" t="s">
        <v>48</v>
      </c>
      <c r="G7" s="32">
        <v>38</v>
      </c>
      <c r="H7" s="95" t="s">
        <v>113</v>
      </c>
      <c r="I7" s="34">
        <v>9</v>
      </c>
      <c r="J7" s="34">
        <v>8</v>
      </c>
      <c r="K7" s="34">
        <v>8</v>
      </c>
      <c r="L7" s="34">
        <v>6</v>
      </c>
      <c r="M7" s="34">
        <v>10</v>
      </c>
      <c r="N7" s="35">
        <f t="shared" si="0"/>
        <v>41</v>
      </c>
      <c r="O7" s="33" t="s">
        <v>109</v>
      </c>
      <c r="P7" s="34">
        <v>7</v>
      </c>
      <c r="Q7" s="34">
        <v>5</v>
      </c>
      <c r="R7" s="34">
        <v>15</v>
      </c>
      <c r="S7" s="34">
        <v>16</v>
      </c>
      <c r="T7" s="36">
        <f t="shared" si="1"/>
        <v>43</v>
      </c>
      <c r="U7" s="37" t="s">
        <v>109</v>
      </c>
      <c r="V7" s="38">
        <f t="shared" si="2"/>
        <v>122</v>
      </c>
      <c r="W7" s="33" t="s">
        <v>116</v>
      </c>
      <c r="X7" s="40" t="s">
        <v>105</v>
      </c>
    </row>
    <row r="8" spans="1:24" ht="18" customHeight="1">
      <c r="A8" s="26">
        <v>6</v>
      </c>
      <c r="B8" s="27" t="s">
        <v>26</v>
      </c>
      <c r="C8" s="28" t="s">
        <v>27</v>
      </c>
      <c r="D8" s="29" t="s">
        <v>28</v>
      </c>
      <c r="E8" s="67" t="s">
        <v>105</v>
      </c>
      <c r="F8" s="31" t="s">
        <v>104</v>
      </c>
      <c r="G8" s="32">
        <v>49</v>
      </c>
      <c r="H8" s="95" t="s">
        <v>114</v>
      </c>
      <c r="I8" s="34">
        <v>5</v>
      </c>
      <c r="J8" s="34">
        <v>6</v>
      </c>
      <c r="K8" s="34">
        <v>7</v>
      </c>
      <c r="L8" s="34">
        <v>10</v>
      </c>
      <c r="M8" s="34">
        <v>5</v>
      </c>
      <c r="N8" s="35">
        <f t="shared" si="0"/>
        <v>33</v>
      </c>
      <c r="O8" s="33" t="s">
        <v>112</v>
      </c>
      <c r="P8" s="34">
        <v>5</v>
      </c>
      <c r="Q8" s="34">
        <v>5</v>
      </c>
      <c r="R8" s="34">
        <v>15</v>
      </c>
      <c r="S8" s="34">
        <v>18</v>
      </c>
      <c r="T8" s="36">
        <f t="shared" si="1"/>
        <v>43</v>
      </c>
      <c r="U8" s="37" t="s">
        <v>116</v>
      </c>
      <c r="V8" s="38">
        <f t="shared" si="2"/>
        <v>125</v>
      </c>
      <c r="W8" s="38" t="s">
        <v>109</v>
      </c>
      <c r="X8" s="40" t="s">
        <v>106</v>
      </c>
    </row>
    <row r="9" spans="1:24" ht="18" customHeight="1">
      <c r="A9" s="26">
        <v>7</v>
      </c>
      <c r="B9" s="27" t="s">
        <v>22</v>
      </c>
      <c r="C9" s="28" t="s">
        <v>23</v>
      </c>
      <c r="D9" s="29" t="s">
        <v>24</v>
      </c>
      <c r="E9" s="67" t="s">
        <v>32</v>
      </c>
      <c r="F9" s="31" t="s">
        <v>25</v>
      </c>
      <c r="G9" s="32">
        <v>48</v>
      </c>
      <c r="H9" s="95" t="s">
        <v>115</v>
      </c>
      <c r="I9" s="34">
        <v>5</v>
      </c>
      <c r="J9" s="34">
        <v>8</v>
      </c>
      <c r="K9" s="34">
        <v>9</v>
      </c>
      <c r="L9" s="34">
        <v>10</v>
      </c>
      <c r="M9" s="34">
        <v>10</v>
      </c>
      <c r="N9" s="35">
        <f t="shared" si="0"/>
        <v>42</v>
      </c>
      <c r="O9" s="33" t="s">
        <v>115</v>
      </c>
      <c r="P9" s="34">
        <v>5</v>
      </c>
      <c r="Q9" s="34">
        <v>5</v>
      </c>
      <c r="R9" s="34">
        <v>14</v>
      </c>
      <c r="S9" s="34">
        <v>18</v>
      </c>
      <c r="T9" s="36">
        <f t="shared" si="1"/>
        <v>42</v>
      </c>
      <c r="U9" s="37" t="s">
        <v>113</v>
      </c>
      <c r="V9" s="38">
        <f t="shared" si="2"/>
        <v>132</v>
      </c>
      <c r="W9" s="38" t="s">
        <v>114</v>
      </c>
      <c r="X9" s="40" t="s">
        <v>108</v>
      </c>
    </row>
    <row r="10" spans="1:24" ht="18" customHeight="1">
      <c r="A10" s="26">
        <v>8</v>
      </c>
      <c r="B10" s="27" t="s">
        <v>101</v>
      </c>
      <c r="C10" s="28" t="s">
        <v>102</v>
      </c>
      <c r="D10" s="29" t="s">
        <v>103</v>
      </c>
      <c r="E10" s="67" t="s">
        <v>32</v>
      </c>
      <c r="F10" s="31" t="s">
        <v>33</v>
      </c>
      <c r="G10" s="32">
        <v>42</v>
      </c>
      <c r="H10" s="95" t="s">
        <v>112</v>
      </c>
      <c r="I10" s="34">
        <v>6</v>
      </c>
      <c r="J10" s="34">
        <v>6</v>
      </c>
      <c r="K10" s="34">
        <v>5</v>
      </c>
      <c r="L10" s="34">
        <v>4</v>
      </c>
      <c r="M10" s="34">
        <v>10</v>
      </c>
      <c r="N10" s="35">
        <f t="shared" si="0"/>
        <v>31</v>
      </c>
      <c r="O10" s="33" t="s">
        <v>111</v>
      </c>
      <c r="P10" s="34">
        <v>3</v>
      </c>
      <c r="Q10" s="34">
        <v>5</v>
      </c>
      <c r="R10" s="34">
        <v>12</v>
      </c>
      <c r="S10" s="34">
        <v>18</v>
      </c>
      <c r="T10" s="36">
        <f t="shared" si="1"/>
        <v>38</v>
      </c>
      <c r="U10" s="37" t="s">
        <v>110</v>
      </c>
      <c r="V10" s="38">
        <f t="shared" si="2"/>
        <v>111</v>
      </c>
      <c r="W10" s="33" t="s">
        <v>110</v>
      </c>
      <c r="X10" s="40" t="s">
        <v>106</v>
      </c>
    </row>
    <row r="11" spans="1:24" ht="18" customHeight="1">
      <c r="A11" s="26">
        <v>9</v>
      </c>
      <c r="B11" s="27" t="s">
        <v>29</v>
      </c>
      <c r="C11" s="28" t="s">
        <v>30</v>
      </c>
      <c r="D11" s="29" t="s">
        <v>31</v>
      </c>
      <c r="E11" s="67" t="s">
        <v>32</v>
      </c>
      <c r="F11" s="31" t="s">
        <v>33</v>
      </c>
      <c r="G11" s="32">
        <v>44</v>
      </c>
      <c r="H11" s="95" t="s">
        <v>116</v>
      </c>
      <c r="I11" s="34">
        <v>8</v>
      </c>
      <c r="J11" s="34">
        <v>7</v>
      </c>
      <c r="K11" s="34">
        <v>10</v>
      </c>
      <c r="L11" s="34">
        <v>9</v>
      </c>
      <c r="M11" s="34">
        <v>10</v>
      </c>
      <c r="N11" s="35">
        <f t="shared" si="0"/>
        <v>44</v>
      </c>
      <c r="O11" s="33" t="s">
        <v>114</v>
      </c>
      <c r="P11" s="34">
        <v>5</v>
      </c>
      <c r="Q11" s="34">
        <v>5</v>
      </c>
      <c r="R11" s="34">
        <v>14</v>
      </c>
      <c r="S11" s="34">
        <v>18</v>
      </c>
      <c r="T11" s="36">
        <f t="shared" si="1"/>
        <v>42</v>
      </c>
      <c r="U11" s="37" t="s">
        <v>111</v>
      </c>
      <c r="V11" s="38">
        <f t="shared" si="2"/>
        <v>130</v>
      </c>
      <c r="W11" s="38" t="s">
        <v>115</v>
      </c>
      <c r="X11" s="40" t="s">
        <v>105</v>
      </c>
    </row>
    <row r="12" spans="1:24" ht="18" customHeight="1">
      <c r="A12" s="26"/>
      <c r="B12" s="27"/>
      <c r="C12" s="28"/>
      <c r="D12" s="29"/>
      <c r="E12" s="30"/>
      <c r="F12" s="31"/>
      <c r="G12" s="32"/>
      <c r="H12" s="33"/>
      <c r="I12" s="34"/>
      <c r="J12" s="34"/>
      <c r="K12" s="34"/>
      <c r="L12" s="34"/>
      <c r="M12" s="34"/>
      <c r="N12" s="35">
        <f t="shared" si="0"/>
        <v>0</v>
      </c>
      <c r="O12" s="33"/>
      <c r="P12" s="34"/>
      <c r="Q12" s="34"/>
      <c r="R12" s="34"/>
      <c r="S12" s="34"/>
      <c r="T12" s="36">
        <f t="shared" si="1"/>
        <v>0</v>
      </c>
      <c r="U12" s="37"/>
      <c r="V12" s="38">
        <f t="shared" si="2"/>
        <v>0</v>
      </c>
      <c r="W12" s="33"/>
      <c r="X12" s="40"/>
    </row>
    <row r="13" spans="1:24" ht="18" customHeight="1">
      <c r="A13" s="26"/>
      <c r="B13" s="27"/>
      <c r="C13" s="28"/>
      <c r="D13" s="29"/>
      <c r="E13" s="30"/>
      <c r="F13" s="31"/>
      <c r="G13" s="32"/>
      <c r="H13" s="33"/>
      <c r="I13" s="34"/>
      <c r="J13" s="34"/>
      <c r="K13" s="34"/>
      <c r="L13" s="34"/>
      <c r="M13" s="34"/>
      <c r="N13" s="35">
        <f t="shared" si="0"/>
        <v>0</v>
      </c>
      <c r="O13" s="33"/>
      <c r="P13" s="34"/>
      <c r="Q13" s="34"/>
      <c r="R13" s="34"/>
      <c r="S13" s="34"/>
      <c r="T13" s="36">
        <f t="shared" si="1"/>
        <v>0</v>
      </c>
      <c r="U13" s="37"/>
      <c r="V13" s="38">
        <f t="shared" si="2"/>
        <v>0</v>
      </c>
      <c r="W13" s="33"/>
      <c r="X13" s="40"/>
    </row>
    <row r="14" spans="1:24" ht="18" customHeight="1" thickBot="1">
      <c r="A14" s="41"/>
      <c r="B14" s="42"/>
      <c r="C14" s="43"/>
      <c r="D14" s="44"/>
      <c r="E14" s="45"/>
      <c r="F14" s="46"/>
      <c r="G14" s="47"/>
      <c r="H14" s="48"/>
      <c r="I14" s="49"/>
      <c r="J14" s="49"/>
      <c r="K14" s="49"/>
      <c r="L14" s="49"/>
      <c r="M14" s="49"/>
      <c r="N14" s="50">
        <f t="shared" si="0"/>
        <v>0</v>
      </c>
      <c r="O14" s="48"/>
      <c r="P14" s="49"/>
      <c r="Q14" s="49"/>
      <c r="R14" s="49"/>
      <c r="S14" s="49"/>
      <c r="T14" s="51">
        <f t="shared" si="1"/>
        <v>0</v>
      </c>
      <c r="U14" s="52"/>
      <c r="V14" s="53">
        <f t="shared" si="2"/>
        <v>0</v>
      </c>
      <c r="W14" s="52"/>
      <c r="X14" s="54"/>
    </row>
    <row r="15" ht="13.5" thickTop="1"/>
  </sheetData>
  <printOptions horizontalCentered="1"/>
  <pageMargins left="0.2" right="0.2362204724409449" top="1.04" bottom="0.24" header="0.18" footer="0.03937007874015748"/>
  <pageSetup horizontalDpi="300" verticalDpi="300" orientation="landscape" paperSize="9" r:id="rId1"/>
  <headerFooter alignWithMargins="0">
    <oddHeader>&amp;C&amp;"Arial CE,tučné"&amp;12OBRANÁŘSKÝ ZÁVOD
&amp;"Arial CE,obyčejné"&amp;10k 10. výročí založení KK LETY&amp;"Arial CE,tučné"&amp;12
&amp;"Arial CE,kurzíva"&amp;10 &amp;"Arial CE,tučné kurzíva" 30. října 2004&amp;"Arial CE,kurzíva" 
&amp;"Arial CE,tučné"&amp;12KATEGORIE ZMT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V14"/>
  <sheetViews>
    <sheetView zoomScale="75" zoomScaleNormal="75" workbookViewId="0" topLeftCell="A2">
      <selection activeCell="R6" sqref="R6"/>
    </sheetView>
  </sheetViews>
  <sheetFormatPr defaultColWidth="9.00390625" defaultRowHeight="12.75"/>
  <cols>
    <col min="1" max="1" width="4.75390625" style="0" customWidth="1"/>
    <col min="2" max="2" width="12.875" style="0" customWidth="1"/>
    <col min="3" max="3" width="10.125" style="0" customWidth="1"/>
    <col min="4" max="4" width="20.75390625" style="0" customWidth="1"/>
    <col min="5" max="5" width="8.75390625" style="0" customWidth="1"/>
    <col min="6" max="6" width="14.75390625" style="0" customWidth="1"/>
    <col min="7" max="11" width="3.875" style="0" customWidth="1"/>
    <col min="12" max="18" width="5.75390625" style="0" customWidth="1"/>
  </cols>
  <sheetData>
    <row r="1" spans="1:230" s="13" customFormat="1" ht="231" thickBot="1" thickTop="1">
      <c r="A1" s="1" t="s">
        <v>0</v>
      </c>
      <c r="B1" s="2" t="s">
        <v>1</v>
      </c>
      <c r="C1" s="3"/>
      <c r="D1" s="4" t="s">
        <v>2</v>
      </c>
      <c r="E1" s="3" t="s">
        <v>3</v>
      </c>
      <c r="F1" s="5" t="s">
        <v>4</v>
      </c>
      <c r="G1" s="8" t="s">
        <v>7</v>
      </c>
      <c r="H1" s="55" t="s">
        <v>8</v>
      </c>
      <c r="I1" s="56" t="s">
        <v>53</v>
      </c>
      <c r="J1" s="9" t="s">
        <v>10</v>
      </c>
      <c r="K1" s="9" t="s">
        <v>54</v>
      </c>
      <c r="L1" s="6" t="s">
        <v>12</v>
      </c>
      <c r="M1" s="7" t="s">
        <v>6</v>
      </c>
      <c r="N1" s="10" t="s">
        <v>17</v>
      </c>
      <c r="O1" s="7" t="s">
        <v>6</v>
      </c>
      <c r="P1" s="10" t="s">
        <v>18</v>
      </c>
      <c r="Q1" s="7" t="s">
        <v>19</v>
      </c>
      <c r="R1" s="57" t="s">
        <v>20</v>
      </c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</row>
    <row r="2" spans="1:230" ht="14.25" thickBot="1" thickTop="1">
      <c r="A2" s="14"/>
      <c r="B2" s="15"/>
      <c r="C2" s="16"/>
      <c r="D2" s="16"/>
      <c r="E2" s="16"/>
      <c r="F2" s="17"/>
      <c r="G2" s="20">
        <v>10</v>
      </c>
      <c r="H2" s="20">
        <v>10</v>
      </c>
      <c r="I2" s="23">
        <v>10</v>
      </c>
      <c r="J2" s="21">
        <v>10</v>
      </c>
      <c r="K2" s="22">
        <v>10</v>
      </c>
      <c r="L2" s="18">
        <v>50</v>
      </c>
      <c r="M2" s="19"/>
      <c r="N2" s="24">
        <v>250</v>
      </c>
      <c r="O2" s="19"/>
      <c r="P2" s="24">
        <v>300</v>
      </c>
      <c r="Q2" s="19"/>
      <c r="R2" s="58" t="s">
        <v>21</v>
      </c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</row>
    <row r="3" spans="1:18" ht="18" customHeight="1">
      <c r="A3" s="26">
        <v>1</v>
      </c>
      <c r="B3" s="27" t="s">
        <v>58</v>
      </c>
      <c r="C3" s="28" t="s">
        <v>50</v>
      </c>
      <c r="D3" s="29" t="s">
        <v>59</v>
      </c>
      <c r="E3" s="30" t="s">
        <v>32</v>
      </c>
      <c r="F3" s="31" t="s">
        <v>25</v>
      </c>
      <c r="G3" s="34">
        <v>8</v>
      </c>
      <c r="H3" s="34">
        <v>8</v>
      </c>
      <c r="I3" s="34">
        <v>9</v>
      </c>
      <c r="J3" s="34">
        <v>0</v>
      </c>
      <c r="K3" s="34">
        <v>10</v>
      </c>
      <c r="L3" s="59">
        <f aca="true" t="shared" si="0" ref="L3:L14">G3+H3+I3+J3+K3</f>
        <v>35</v>
      </c>
      <c r="M3" s="60" t="s">
        <v>109</v>
      </c>
      <c r="N3" s="33">
        <v>221</v>
      </c>
      <c r="O3" s="61" t="s">
        <v>114</v>
      </c>
      <c r="P3" s="38">
        <f aca="true" t="shared" si="1" ref="P3:P14">L3+N3</f>
        <v>256</v>
      </c>
      <c r="Q3" s="61" t="s">
        <v>114</v>
      </c>
      <c r="R3" s="62" t="s">
        <v>108</v>
      </c>
    </row>
    <row r="4" spans="1:18" ht="18" customHeight="1">
      <c r="A4" s="26">
        <v>2</v>
      </c>
      <c r="B4" s="27" t="s">
        <v>63</v>
      </c>
      <c r="C4" s="28" t="s">
        <v>64</v>
      </c>
      <c r="D4" s="29" t="s">
        <v>65</v>
      </c>
      <c r="E4" s="30" t="s">
        <v>66</v>
      </c>
      <c r="F4" s="31" t="s">
        <v>104</v>
      </c>
      <c r="G4" s="34">
        <v>5</v>
      </c>
      <c r="H4" s="34">
        <v>10</v>
      </c>
      <c r="I4" s="34">
        <v>9</v>
      </c>
      <c r="J4" s="34">
        <v>10</v>
      </c>
      <c r="K4" s="34">
        <v>10</v>
      </c>
      <c r="L4" s="59">
        <f t="shared" si="0"/>
        <v>44</v>
      </c>
      <c r="M4" s="63" t="s">
        <v>114</v>
      </c>
      <c r="N4" s="33">
        <v>117</v>
      </c>
      <c r="O4" s="61" t="s">
        <v>116</v>
      </c>
      <c r="P4" s="38">
        <f t="shared" si="1"/>
        <v>161</v>
      </c>
      <c r="Q4" s="61" t="s">
        <v>116</v>
      </c>
      <c r="R4" s="64" t="s">
        <v>106</v>
      </c>
    </row>
    <row r="5" spans="1:18" ht="18" customHeight="1">
      <c r="A5" s="26">
        <v>3</v>
      </c>
      <c r="B5" s="27" t="s">
        <v>55</v>
      </c>
      <c r="C5" s="28" t="s">
        <v>56</v>
      </c>
      <c r="D5" s="29" t="s">
        <v>57</v>
      </c>
      <c r="E5" s="30" t="s">
        <v>32</v>
      </c>
      <c r="F5" s="31" t="s">
        <v>33</v>
      </c>
      <c r="G5" s="34">
        <v>8</v>
      </c>
      <c r="H5" s="34">
        <v>8</v>
      </c>
      <c r="I5" s="34">
        <v>9</v>
      </c>
      <c r="J5" s="34">
        <v>2</v>
      </c>
      <c r="K5" s="34">
        <v>5</v>
      </c>
      <c r="L5" s="59">
        <f t="shared" si="0"/>
        <v>32</v>
      </c>
      <c r="M5" s="65" t="s">
        <v>116</v>
      </c>
      <c r="N5" s="33">
        <v>142</v>
      </c>
      <c r="O5" s="65" t="s">
        <v>109</v>
      </c>
      <c r="P5" s="38">
        <f t="shared" si="1"/>
        <v>174</v>
      </c>
      <c r="Q5" s="65" t="s">
        <v>109</v>
      </c>
      <c r="R5" s="64" t="s">
        <v>105</v>
      </c>
    </row>
    <row r="6" spans="1:18" ht="18" customHeight="1">
      <c r="A6" s="26">
        <v>4</v>
      </c>
      <c r="B6" s="27" t="s">
        <v>60</v>
      </c>
      <c r="C6" s="28" t="s">
        <v>61</v>
      </c>
      <c r="D6" s="29" t="s">
        <v>62</v>
      </c>
      <c r="E6" s="30" t="s">
        <v>32</v>
      </c>
      <c r="F6" s="31" t="s">
        <v>25</v>
      </c>
      <c r="G6" s="34">
        <v>7</v>
      </c>
      <c r="H6" s="34">
        <v>8</v>
      </c>
      <c r="I6" s="34">
        <v>7</v>
      </c>
      <c r="J6" s="34">
        <v>8</v>
      </c>
      <c r="K6" s="34">
        <v>10</v>
      </c>
      <c r="L6" s="59">
        <f t="shared" si="0"/>
        <v>40</v>
      </c>
      <c r="M6" s="65" t="s">
        <v>115</v>
      </c>
      <c r="N6" s="33">
        <v>162</v>
      </c>
      <c r="O6" s="65" t="s">
        <v>115</v>
      </c>
      <c r="P6" s="38">
        <f t="shared" si="1"/>
        <v>202</v>
      </c>
      <c r="Q6" s="65" t="s">
        <v>115</v>
      </c>
      <c r="R6" s="64" t="s">
        <v>106</v>
      </c>
    </row>
    <row r="7" spans="1:18" ht="18" customHeight="1">
      <c r="A7" s="26"/>
      <c r="B7" s="65"/>
      <c r="C7" s="66"/>
      <c r="D7" s="61"/>
      <c r="E7" s="67"/>
      <c r="F7" s="68"/>
      <c r="G7" s="34"/>
      <c r="H7" s="34"/>
      <c r="I7" s="34"/>
      <c r="J7" s="34"/>
      <c r="K7" s="34"/>
      <c r="L7" s="59">
        <f t="shared" si="0"/>
        <v>0</v>
      </c>
      <c r="M7" s="65"/>
      <c r="N7" s="33">
        <v>0</v>
      </c>
      <c r="O7" s="65"/>
      <c r="P7" s="38">
        <f t="shared" si="1"/>
        <v>0</v>
      </c>
      <c r="Q7" s="65"/>
      <c r="R7" s="64"/>
    </row>
    <row r="8" spans="1:18" ht="18" customHeight="1">
      <c r="A8" s="26"/>
      <c r="B8" s="65"/>
      <c r="C8" s="66"/>
      <c r="D8" s="61"/>
      <c r="E8" s="67"/>
      <c r="F8" s="68"/>
      <c r="G8" s="34"/>
      <c r="H8" s="34"/>
      <c r="I8" s="34"/>
      <c r="J8" s="34"/>
      <c r="K8" s="34"/>
      <c r="L8" s="59">
        <f t="shared" si="0"/>
        <v>0</v>
      </c>
      <c r="M8" s="65"/>
      <c r="N8" s="33">
        <v>0</v>
      </c>
      <c r="O8" s="65"/>
      <c r="P8" s="38">
        <f t="shared" si="1"/>
        <v>0</v>
      </c>
      <c r="Q8" s="65"/>
      <c r="R8" s="64"/>
    </row>
    <row r="9" spans="1:18" ht="18" customHeight="1">
      <c r="A9" s="26"/>
      <c r="B9" s="65"/>
      <c r="C9" s="66"/>
      <c r="D9" s="61"/>
      <c r="E9" s="67"/>
      <c r="F9" s="68"/>
      <c r="G9" s="34"/>
      <c r="H9" s="34"/>
      <c r="I9" s="34"/>
      <c r="J9" s="34"/>
      <c r="K9" s="34"/>
      <c r="L9" s="59">
        <f t="shared" si="0"/>
        <v>0</v>
      </c>
      <c r="M9" s="65"/>
      <c r="N9" s="33">
        <v>0</v>
      </c>
      <c r="O9" s="65"/>
      <c r="P9" s="38">
        <f t="shared" si="1"/>
        <v>0</v>
      </c>
      <c r="Q9" s="65"/>
      <c r="R9" s="64"/>
    </row>
    <row r="10" spans="1:18" ht="18" customHeight="1">
      <c r="A10" s="26"/>
      <c r="B10" s="65"/>
      <c r="C10" s="66"/>
      <c r="D10" s="61"/>
      <c r="E10" s="67"/>
      <c r="F10" s="68"/>
      <c r="G10" s="34"/>
      <c r="H10" s="34"/>
      <c r="I10" s="34"/>
      <c r="J10" s="34"/>
      <c r="K10" s="34"/>
      <c r="L10" s="59">
        <f t="shared" si="0"/>
        <v>0</v>
      </c>
      <c r="M10" s="65"/>
      <c r="N10" s="33">
        <v>0</v>
      </c>
      <c r="O10" s="65"/>
      <c r="P10" s="38">
        <f t="shared" si="1"/>
        <v>0</v>
      </c>
      <c r="Q10" s="65"/>
      <c r="R10" s="64"/>
    </row>
    <row r="11" spans="1:18" ht="18" customHeight="1">
      <c r="A11" s="26"/>
      <c r="B11" s="65"/>
      <c r="C11" s="66"/>
      <c r="D11" s="61"/>
      <c r="E11" s="67"/>
      <c r="F11" s="68"/>
      <c r="G11" s="34"/>
      <c r="H11" s="34"/>
      <c r="I11" s="34"/>
      <c r="J11" s="34"/>
      <c r="K11" s="34"/>
      <c r="L11" s="59">
        <f t="shared" si="0"/>
        <v>0</v>
      </c>
      <c r="M11" s="65"/>
      <c r="N11" s="33">
        <v>0</v>
      </c>
      <c r="O11" s="65"/>
      <c r="P11" s="38">
        <f t="shared" si="1"/>
        <v>0</v>
      </c>
      <c r="Q11" s="65"/>
      <c r="R11" s="64"/>
    </row>
    <row r="12" spans="1:18" ht="18" customHeight="1">
      <c r="A12" s="26"/>
      <c r="B12" s="65"/>
      <c r="C12" s="66"/>
      <c r="D12" s="61"/>
      <c r="E12" s="67"/>
      <c r="F12" s="68"/>
      <c r="G12" s="34"/>
      <c r="H12" s="34"/>
      <c r="I12" s="34"/>
      <c r="J12" s="34"/>
      <c r="K12" s="34"/>
      <c r="L12" s="59">
        <f t="shared" si="0"/>
        <v>0</v>
      </c>
      <c r="M12" s="65"/>
      <c r="N12" s="33">
        <v>0</v>
      </c>
      <c r="O12" s="65"/>
      <c r="P12" s="38">
        <f t="shared" si="1"/>
        <v>0</v>
      </c>
      <c r="Q12" s="65"/>
      <c r="R12" s="64"/>
    </row>
    <row r="13" spans="1:18" ht="18" customHeight="1">
      <c r="A13" s="26"/>
      <c r="B13" s="65"/>
      <c r="C13" s="66"/>
      <c r="D13" s="61"/>
      <c r="E13" s="67"/>
      <c r="F13" s="68"/>
      <c r="G13" s="34"/>
      <c r="H13" s="34"/>
      <c r="I13" s="34"/>
      <c r="J13" s="34"/>
      <c r="K13" s="34"/>
      <c r="L13" s="59">
        <f t="shared" si="0"/>
        <v>0</v>
      </c>
      <c r="M13" s="65"/>
      <c r="N13" s="33">
        <v>0</v>
      </c>
      <c r="O13" s="65"/>
      <c r="P13" s="38">
        <f t="shared" si="1"/>
        <v>0</v>
      </c>
      <c r="Q13" s="65"/>
      <c r="R13" s="64"/>
    </row>
    <row r="14" spans="1:18" ht="18" customHeight="1" thickBot="1">
      <c r="A14" s="41"/>
      <c r="B14" s="69"/>
      <c r="C14" s="70"/>
      <c r="D14" s="71"/>
      <c r="E14" s="70"/>
      <c r="F14" s="72"/>
      <c r="G14" s="49"/>
      <c r="H14" s="49"/>
      <c r="I14" s="49"/>
      <c r="J14" s="49"/>
      <c r="K14" s="49"/>
      <c r="L14" s="73">
        <f t="shared" si="0"/>
        <v>0</v>
      </c>
      <c r="M14" s="74"/>
      <c r="N14" s="94">
        <v>0</v>
      </c>
      <c r="O14" s="75"/>
      <c r="P14" s="53">
        <f t="shared" si="1"/>
        <v>0</v>
      </c>
      <c r="Q14" s="75"/>
      <c r="R14" s="76"/>
    </row>
    <row r="15" ht="13.5" thickTop="1"/>
  </sheetData>
  <printOptions horizontalCentered="1"/>
  <pageMargins left="0.2362204724409449" right="0.2362204724409449" top="1.2598425196850394" bottom="0.3937007874015748" header="0.28" footer="0.03937007874015748"/>
  <pageSetup horizontalDpi="180" verticalDpi="180" orientation="landscape" paperSize="9" r:id="rId1"/>
  <headerFooter alignWithMargins="0">
    <oddHeader>&amp;C&amp;"Arial CE,tučné"&amp;12OBRANÁŘSKÝ ZÁVOD
&amp;"Arial CE,obyčejné"&amp;10k 10. výročí založení KK LETY&amp;"Arial CE,tučné"&amp;12
&amp;"Arial CE,tučné kurzíva"&amp;10 30. října 2004
&amp;"Arial CE,tučné"&amp;12KATEGORIE OPT 1</oddHeader>
  </headerFooter>
  <rowBreaks count="1" manualBreakCount="1">
    <brk id="15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V15"/>
  <sheetViews>
    <sheetView zoomScale="75" zoomScaleNormal="75" workbookViewId="0" topLeftCell="A1">
      <selection activeCell="Q10" sqref="Q10"/>
    </sheetView>
  </sheetViews>
  <sheetFormatPr defaultColWidth="9.00390625" defaultRowHeight="12.75"/>
  <cols>
    <col min="1" max="1" width="4.75390625" style="0" customWidth="1"/>
    <col min="2" max="2" width="12.625" style="0" customWidth="1"/>
    <col min="3" max="3" width="8.375" style="0" customWidth="1"/>
    <col min="4" max="4" width="20.75390625" style="0" customWidth="1"/>
    <col min="5" max="5" width="8.75390625" style="0" customWidth="1"/>
    <col min="6" max="6" width="14.75390625" style="0" customWidth="1"/>
    <col min="7" max="11" width="3.875" style="0" customWidth="1"/>
    <col min="12" max="18" width="5.75390625" style="0" customWidth="1"/>
  </cols>
  <sheetData>
    <row r="1" spans="1:230" s="13" customFormat="1" ht="231" thickBot="1" thickTop="1">
      <c r="A1" s="1" t="s">
        <v>0</v>
      </c>
      <c r="B1" s="2" t="s">
        <v>1</v>
      </c>
      <c r="C1" s="3"/>
      <c r="D1" s="4" t="s">
        <v>2</v>
      </c>
      <c r="E1" s="3" t="s">
        <v>3</v>
      </c>
      <c r="F1" s="5" t="s">
        <v>4</v>
      </c>
      <c r="G1" s="8" t="s">
        <v>67</v>
      </c>
      <c r="H1" s="55" t="s">
        <v>8</v>
      </c>
      <c r="I1" s="56" t="s">
        <v>68</v>
      </c>
      <c r="J1" s="9" t="s">
        <v>10</v>
      </c>
      <c r="K1" s="9" t="s">
        <v>69</v>
      </c>
      <c r="L1" s="6" t="s">
        <v>12</v>
      </c>
      <c r="M1" s="7" t="s">
        <v>6</v>
      </c>
      <c r="N1" s="10" t="s">
        <v>17</v>
      </c>
      <c r="O1" s="7" t="s">
        <v>6</v>
      </c>
      <c r="P1" s="10" t="s">
        <v>18</v>
      </c>
      <c r="Q1" s="77" t="s">
        <v>19</v>
      </c>
      <c r="R1" s="57" t="s">
        <v>20</v>
      </c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</row>
    <row r="2" spans="1:230" ht="14.25" thickBot="1" thickTop="1">
      <c r="A2" s="14"/>
      <c r="B2" s="15"/>
      <c r="C2" s="16"/>
      <c r="D2" s="16"/>
      <c r="E2" s="16"/>
      <c r="F2" s="17"/>
      <c r="G2" s="20">
        <v>10</v>
      </c>
      <c r="H2" s="20">
        <v>10</v>
      </c>
      <c r="I2" s="23">
        <v>10</v>
      </c>
      <c r="J2" s="21">
        <v>10</v>
      </c>
      <c r="K2" s="22">
        <v>10</v>
      </c>
      <c r="L2" s="18">
        <v>50</v>
      </c>
      <c r="M2" s="19"/>
      <c r="N2" s="24">
        <v>250</v>
      </c>
      <c r="O2" s="19"/>
      <c r="P2" s="24">
        <v>300</v>
      </c>
      <c r="Q2" s="78"/>
      <c r="R2" s="58" t="s">
        <v>21</v>
      </c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</row>
    <row r="3" spans="1:18" ht="18" customHeight="1">
      <c r="A3" s="26">
        <v>1</v>
      </c>
      <c r="B3" s="27" t="s">
        <v>77</v>
      </c>
      <c r="C3" s="28" t="s">
        <v>50</v>
      </c>
      <c r="D3" s="29" t="s">
        <v>78</v>
      </c>
      <c r="E3" s="30" t="s">
        <v>32</v>
      </c>
      <c r="F3" s="31" t="s">
        <v>79</v>
      </c>
      <c r="G3" s="34">
        <v>8</v>
      </c>
      <c r="H3" s="34">
        <v>7</v>
      </c>
      <c r="I3" s="34">
        <v>10</v>
      </c>
      <c r="J3" s="34">
        <v>10</v>
      </c>
      <c r="K3" s="34">
        <v>10</v>
      </c>
      <c r="L3" s="79">
        <f aca="true" t="shared" si="0" ref="L3:L14">G3+H3+I3+J3+K3</f>
        <v>45</v>
      </c>
      <c r="M3" s="60" t="s">
        <v>109</v>
      </c>
      <c r="N3" s="33">
        <v>225</v>
      </c>
      <c r="O3" s="61" t="s">
        <v>114</v>
      </c>
      <c r="P3" s="38">
        <f aca="true" t="shared" si="1" ref="P3:P14">L3+N3</f>
        <v>270</v>
      </c>
      <c r="Q3" s="96" t="s">
        <v>114</v>
      </c>
      <c r="R3" s="62" t="s">
        <v>105</v>
      </c>
    </row>
    <row r="4" spans="1:18" ht="18" customHeight="1">
      <c r="A4" s="26">
        <v>2</v>
      </c>
      <c r="B4" s="27" t="s">
        <v>80</v>
      </c>
      <c r="C4" s="28" t="s">
        <v>81</v>
      </c>
      <c r="D4" s="29" t="s">
        <v>82</v>
      </c>
      <c r="E4" s="30" t="s">
        <v>36</v>
      </c>
      <c r="F4" s="31" t="s">
        <v>40</v>
      </c>
      <c r="G4" s="34">
        <v>8</v>
      </c>
      <c r="H4" s="34">
        <v>9</v>
      </c>
      <c r="I4" s="34">
        <v>9</v>
      </c>
      <c r="J4" s="34">
        <v>10</v>
      </c>
      <c r="K4" s="34">
        <v>10</v>
      </c>
      <c r="L4" s="79">
        <f t="shared" si="0"/>
        <v>46</v>
      </c>
      <c r="M4" s="63" t="s">
        <v>115</v>
      </c>
      <c r="N4" s="33">
        <v>169</v>
      </c>
      <c r="O4" s="61" t="s">
        <v>112</v>
      </c>
      <c r="P4" s="38">
        <f t="shared" si="1"/>
        <v>215</v>
      </c>
      <c r="Q4" s="80" t="s">
        <v>112</v>
      </c>
      <c r="R4" s="64" t="s">
        <v>105</v>
      </c>
    </row>
    <row r="5" spans="1:18" ht="18" customHeight="1">
      <c r="A5" s="26">
        <v>3</v>
      </c>
      <c r="B5" s="27" t="s">
        <v>86</v>
      </c>
      <c r="C5" s="28" t="s">
        <v>27</v>
      </c>
      <c r="D5" s="29" t="s">
        <v>87</v>
      </c>
      <c r="E5" s="30" t="s">
        <v>32</v>
      </c>
      <c r="F5" s="31" t="s">
        <v>33</v>
      </c>
      <c r="G5" s="34">
        <v>7</v>
      </c>
      <c r="H5" s="34">
        <v>7</v>
      </c>
      <c r="I5" s="34">
        <v>9</v>
      </c>
      <c r="J5" s="34">
        <v>8</v>
      </c>
      <c r="K5" s="34">
        <v>10</v>
      </c>
      <c r="L5" s="79">
        <f t="shared" si="0"/>
        <v>41</v>
      </c>
      <c r="M5" s="65" t="s">
        <v>112</v>
      </c>
      <c r="N5" s="33">
        <v>178</v>
      </c>
      <c r="O5" s="65" t="s">
        <v>116</v>
      </c>
      <c r="P5" s="38">
        <f t="shared" si="1"/>
        <v>219</v>
      </c>
      <c r="Q5" s="81" t="s">
        <v>116</v>
      </c>
      <c r="R5" s="64" t="s">
        <v>108</v>
      </c>
    </row>
    <row r="6" spans="1:18" ht="18" customHeight="1">
      <c r="A6" s="26">
        <v>4</v>
      </c>
      <c r="B6" s="27" t="s">
        <v>73</v>
      </c>
      <c r="C6" s="28" t="s">
        <v>74</v>
      </c>
      <c r="D6" s="29" t="s">
        <v>75</v>
      </c>
      <c r="E6" s="30" t="s">
        <v>32</v>
      </c>
      <c r="F6" s="31" t="s">
        <v>76</v>
      </c>
      <c r="G6" s="34">
        <v>8</v>
      </c>
      <c r="H6" s="34">
        <v>7</v>
      </c>
      <c r="I6" s="34">
        <v>9</v>
      </c>
      <c r="J6" s="34">
        <v>10</v>
      </c>
      <c r="K6" s="34">
        <v>10</v>
      </c>
      <c r="L6" s="79">
        <f t="shared" si="0"/>
        <v>44</v>
      </c>
      <c r="M6" s="65" t="s">
        <v>116</v>
      </c>
      <c r="N6" s="33">
        <v>163</v>
      </c>
      <c r="O6" s="65" t="s">
        <v>111</v>
      </c>
      <c r="P6" s="38">
        <f t="shared" si="1"/>
        <v>207</v>
      </c>
      <c r="Q6" s="81" t="s">
        <v>111</v>
      </c>
      <c r="R6" s="64" t="s">
        <v>106</v>
      </c>
    </row>
    <row r="7" spans="1:18" ht="18" customHeight="1">
      <c r="A7" s="26">
        <v>5</v>
      </c>
      <c r="B7" s="27" t="s">
        <v>70</v>
      </c>
      <c r="C7" s="28" t="s">
        <v>71</v>
      </c>
      <c r="D7" s="29" t="s">
        <v>72</v>
      </c>
      <c r="E7" s="30" t="s">
        <v>32</v>
      </c>
      <c r="F7" s="31" t="s">
        <v>25</v>
      </c>
      <c r="G7" s="34">
        <v>9</v>
      </c>
      <c r="H7" s="34">
        <v>9</v>
      </c>
      <c r="I7" s="34">
        <v>8</v>
      </c>
      <c r="J7" s="34">
        <v>10</v>
      </c>
      <c r="K7" s="34">
        <v>10</v>
      </c>
      <c r="L7" s="79">
        <f t="shared" si="0"/>
        <v>46</v>
      </c>
      <c r="M7" s="65" t="s">
        <v>115</v>
      </c>
      <c r="N7" s="33">
        <v>182</v>
      </c>
      <c r="O7" s="65" t="s">
        <v>115</v>
      </c>
      <c r="P7" s="38">
        <f t="shared" si="1"/>
        <v>228</v>
      </c>
      <c r="Q7" s="97" t="s">
        <v>115</v>
      </c>
      <c r="R7" s="64" t="s">
        <v>105</v>
      </c>
    </row>
    <row r="8" spans="1:18" ht="18" customHeight="1">
      <c r="A8" s="26">
        <v>6</v>
      </c>
      <c r="B8" s="27" t="s">
        <v>83</v>
      </c>
      <c r="C8" s="28" t="s">
        <v>84</v>
      </c>
      <c r="D8" s="29" t="s">
        <v>85</v>
      </c>
      <c r="E8" s="30" t="s">
        <v>32</v>
      </c>
      <c r="F8" s="31" t="s">
        <v>104</v>
      </c>
      <c r="G8" s="34">
        <v>10</v>
      </c>
      <c r="H8" s="34">
        <v>9</v>
      </c>
      <c r="I8" s="34">
        <v>9</v>
      </c>
      <c r="J8" s="34">
        <v>10</v>
      </c>
      <c r="K8" s="34">
        <v>10</v>
      </c>
      <c r="L8" s="79">
        <f t="shared" si="0"/>
        <v>48</v>
      </c>
      <c r="M8" s="65" t="s">
        <v>114</v>
      </c>
      <c r="N8" s="33">
        <v>179</v>
      </c>
      <c r="O8" s="65" t="s">
        <v>109</v>
      </c>
      <c r="P8" s="38">
        <f t="shared" si="1"/>
        <v>227</v>
      </c>
      <c r="Q8" s="97" t="s">
        <v>109</v>
      </c>
      <c r="R8" s="64" t="s">
        <v>105</v>
      </c>
    </row>
    <row r="9" spans="1:18" ht="18" customHeight="1">
      <c r="A9" s="26"/>
      <c r="B9" s="65"/>
      <c r="C9" s="66"/>
      <c r="D9" s="61"/>
      <c r="E9" s="67"/>
      <c r="F9" s="68"/>
      <c r="G9" s="34"/>
      <c r="H9" s="34"/>
      <c r="I9" s="34"/>
      <c r="J9" s="34"/>
      <c r="K9" s="34"/>
      <c r="L9" s="79">
        <f t="shared" si="0"/>
        <v>0</v>
      </c>
      <c r="M9" s="65"/>
      <c r="N9" s="33">
        <v>0</v>
      </c>
      <c r="O9" s="65"/>
      <c r="P9" s="38">
        <f t="shared" si="1"/>
        <v>0</v>
      </c>
      <c r="Q9" s="81"/>
      <c r="R9" s="64"/>
    </row>
    <row r="10" spans="1:18" ht="18" customHeight="1">
      <c r="A10" s="26"/>
      <c r="B10" s="65"/>
      <c r="C10" s="66"/>
      <c r="D10" s="61"/>
      <c r="E10" s="67"/>
      <c r="F10" s="68"/>
      <c r="G10" s="34"/>
      <c r="H10" s="34"/>
      <c r="I10" s="34"/>
      <c r="J10" s="34"/>
      <c r="K10" s="34"/>
      <c r="L10" s="79">
        <f t="shared" si="0"/>
        <v>0</v>
      </c>
      <c r="M10" s="65"/>
      <c r="N10" s="33">
        <v>0</v>
      </c>
      <c r="O10" s="65"/>
      <c r="P10" s="38">
        <f t="shared" si="1"/>
        <v>0</v>
      </c>
      <c r="Q10" s="81"/>
      <c r="R10" s="64"/>
    </row>
    <row r="11" spans="1:18" ht="18" customHeight="1">
      <c r="A11" s="26"/>
      <c r="B11" s="65"/>
      <c r="C11" s="66"/>
      <c r="D11" s="61"/>
      <c r="E11" s="67"/>
      <c r="F11" s="68"/>
      <c r="G11" s="34"/>
      <c r="H11" s="34"/>
      <c r="I11" s="34"/>
      <c r="J11" s="34"/>
      <c r="K11" s="34"/>
      <c r="L11" s="79">
        <f t="shared" si="0"/>
        <v>0</v>
      </c>
      <c r="M11" s="65"/>
      <c r="N11" s="33">
        <v>0</v>
      </c>
      <c r="O11" s="65"/>
      <c r="P11" s="38">
        <f t="shared" si="1"/>
        <v>0</v>
      </c>
      <c r="Q11" s="81"/>
      <c r="R11" s="64"/>
    </row>
    <row r="12" spans="1:18" ht="18" customHeight="1">
      <c r="A12" s="26"/>
      <c r="B12" s="65"/>
      <c r="C12" s="66"/>
      <c r="D12" s="61"/>
      <c r="E12" s="67"/>
      <c r="F12" s="68"/>
      <c r="G12" s="34"/>
      <c r="H12" s="34"/>
      <c r="I12" s="34"/>
      <c r="J12" s="34"/>
      <c r="K12" s="34"/>
      <c r="L12" s="79">
        <f t="shared" si="0"/>
        <v>0</v>
      </c>
      <c r="M12" s="65"/>
      <c r="N12" s="33">
        <v>0</v>
      </c>
      <c r="O12" s="65"/>
      <c r="P12" s="38">
        <f t="shared" si="1"/>
        <v>0</v>
      </c>
      <c r="Q12" s="81"/>
      <c r="R12" s="64"/>
    </row>
    <row r="13" spans="1:18" ht="18" customHeight="1">
      <c r="A13" s="26"/>
      <c r="B13" s="65"/>
      <c r="C13" s="66"/>
      <c r="D13" s="61"/>
      <c r="E13" s="67"/>
      <c r="F13" s="68"/>
      <c r="G13" s="34"/>
      <c r="H13" s="34"/>
      <c r="I13" s="34"/>
      <c r="J13" s="34"/>
      <c r="K13" s="34"/>
      <c r="L13" s="79">
        <f t="shared" si="0"/>
        <v>0</v>
      </c>
      <c r="M13" s="65"/>
      <c r="N13" s="33">
        <v>0</v>
      </c>
      <c r="O13" s="65"/>
      <c r="P13" s="38">
        <f t="shared" si="1"/>
        <v>0</v>
      </c>
      <c r="Q13" s="81"/>
      <c r="R13" s="64"/>
    </row>
    <row r="14" spans="1:18" ht="18" customHeight="1" thickBot="1">
      <c r="A14" s="41"/>
      <c r="B14" s="69"/>
      <c r="C14" s="70"/>
      <c r="D14" s="71"/>
      <c r="E14" s="70"/>
      <c r="F14" s="72"/>
      <c r="G14" s="49"/>
      <c r="H14" s="49"/>
      <c r="I14" s="49"/>
      <c r="J14" s="49"/>
      <c r="K14" s="49"/>
      <c r="L14" s="82">
        <f t="shared" si="0"/>
        <v>0</v>
      </c>
      <c r="M14" s="74"/>
      <c r="N14" s="94">
        <v>0</v>
      </c>
      <c r="O14" s="75"/>
      <c r="P14" s="53">
        <f t="shared" si="1"/>
        <v>0</v>
      </c>
      <c r="Q14" s="83"/>
      <c r="R14" s="76"/>
    </row>
    <row r="15" spans="15:17" ht="13.5" thickTop="1">
      <c r="O15" s="12"/>
      <c r="P15" s="12"/>
      <c r="Q15" s="12"/>
    </row>
  </sheetData>
  <printOptions horizontalCentered="1"/>
  <pageMargins left="0.2362204724409449" right="0.2362204724409449" top="1.39" bottom="0.1968503937007874" header="0.28" footer="0.03937007874015748"/>
  <pageSetup horizontalDpi="300" verticalDpi="300" orientation="landscape" paperSize="9" r:id="rId1"/>
  <headerFooter alignWithMargins="0">
    <oddHeader>&amp;C&amp;"Arial CE,tučné"&amp;12OBRANÁŘSKÝ ZÁVOD
&amp;"Arial CE,obyčejné"&amp;10k 10. výročí založení KK LETY&amp;"Arial CE,tučné"&amp;12
&amp;"Arial CE,tučné kurzíva"&amp;10 30. října 2004&amp;"Arial CE,kurzíva" 
&amp;"Arial CE,tučné"&amp;12KATEGORIE OPT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Y14"/>
  <sheetViews>
    <sheetView zoomScale="75" zoomScaleNormal="75" workbookViewId="0" topLeftCell="A1">
      <selection activeCell="O7" sqref="O7"/>
    </sheetView>
  </sheetViews>
  <sheetFormatPr defaultColWidth="9.00390625" defaultRowHeight="12.75"/>
  <cols>
    <col min="1" max="1" width="4.75390625" style="0" customWidth="1"/>
    <col min="2" max="2" width="14.00390625" style="0" customWidth="1"/>
    <col min="3" max="3" width="11.25390625" style="0" customWidth="1"/>
    <col min="4" max="4" width="20.75390625" style="0" customWidth="1"/>
    <col min="5" max="5" width="8.75390625" style="0" customWidth="1"/>
    <col min="6" max="6" width="14.75390625" style="0" customWidth="1"/>
    <col min="7" max="17" width="3.875" style="0" customWidth="1"/>
    <col min="18" max="19" width="6.75390625" style="0" customWidth="1"/>
  </cols>
  <sheetData>
    <row r="1" spans="1:233" s="13" customFormat="1" ht="282" thickBot="1" thickTop="1">
      <c r="A1" s="1" t="s">
        <v>0</v>
      </c>
      <c r="B1" s="2" t="s">
        <v>1</v>
      </c>
      <c r="C1" s="3"/>
      <c r="D1" s="4" t="s">
        <v>2</v>
      </c>
      <c r="E1" s="3" t="s">
        <v>3</v>
      </c>
      <c r="F1" s="5" t="s">
        <v>4</v>
      </c>
      <c r="G1" s="8" t="s">
        <v>88</v>
      </c>
      <c r="H1" s="55" t="s">
        <v>89</v>
      </c>
      <c r="I1" s="56" t="s">
        <v>90</v>
      </c>
      <c r="J1" s="9" t="s">
        <v>91</v>
      </c>
      <c r="K1" s="9" t="s">
        <v>92</v>
      </c>
      <c r="L1" s="9" t="s">
        <v>93</v>
      </c>
      <c r="M1" s="8" t="s">
        <v>92</v>
      </c>
      <c r="N1" s="8" t="s">
        <v>94</v>
      </c>
      <c r="O1" s="55" t="s">
        <v>92</v>
      </c>
      <c r="P1" s="9" t="s">
        <v>95</v>
      </c>
      <c r="Q1" s="56" t="s">
        <v>96</v>
      </c>
      <c r="R1" s="6" t="s">
        <v>18</v>
      </c>
      <c r="S1" s="84" t="s">
        <v>6</v>
      </c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</row>
    <row r="2" spans="1:233" ht="14.25" thickBot="1" thickTop="1">
      <c r="A2" s="14"/>
      <c r="B2" s="15"/>
      <c r="C2" s="16"/>
      <c r="D2" s="16"/>
      <c r="E2" s="16"/>
      <c r="F2" s="17"/>
      <c r="G2" s="20">
        <v>20</v>
      </c>
      <c r="H2" s="20">
        <v>20</v>
      </c>
      <c r="I2" s="23">
        <v>10</v>
      </c>
      <c r="J2" s="21">
        <v>15</v>
      </c>
      <c r="K2" s="22">
        <v>5</v>
      </c>
      <c r="L2" s="23">
        <v>25</v>
      </c>
      <c r="M2" s="20">
        <v>5</v>
      </c>
      <c r="N2" s="20">
        <v>95</v>
      </c>
      <c r="O2" s="20">
        <v>5</v>
      </c>
      <c r="P2" s="20">
        <v>20</v>
      </c>
      <c r="Q2" s="20">
        <v>30</v>
      </c>
      <c r="R2" s="18">
        <v>250</v>
      </c>
      <c r="S2" s="85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</row>
    <row r="3" spans="1:19" ht="18" customHeight="1">
      <c r="A3" s="26">
        <v>1</v>
      </c>
      <c r="B3" s="27" t="s">
        <v>58</v>
      </c>
      <c r="C3" s="28" t="s">
        <v>50</v>
      </c>
      <c r="D3" s="29" t="s">
        <v>59</v>
      </c>
      <c r="E3" s="30" t="s">
        <v>32</v>
      </c>
      <c r="F3" s="31" t="s">
        <v>25</v>
      </c>
      <c r="G3" s="34">
        <v>14</v>
      </c>
      <c r="H3" s="34">
        <v>13</v>
      </c>
      <c r="I3" s="34">
        <v>9</v>
      </c>
      <c r="J3" s="34">
        <v>13</v>
      </c>
      <c r="K3" s="34">
        <v>4</v>
      </c>
      <c r="L3" s="34">
        <v>23</v>
      </c>
      <c r="M3" s="34">
        <v>4</v>
      </c>
      <c r="N3" s="34">
        <v>91</v>
      </c>
      <c r="O3" s="34">
        <v>0</v>
      </c>
      <c r="P3" s="34">
        <v>20</v>
      </c>
      <c r="Q3" s="34">
        <v>30</v>
      </c>
      <c r="R3" s="59">
        <f aca="true" t="shared" si="0" ref="R3:R14">G3+H3+I3+J3+K3+L3+M3+N3+O3+P3+Q3</f>
        <v>221</v>
      </c>
      <c r="S3" s="86"/>
    </row>
    <row r="4" spans="1:19" ht="18" customHeight="1">
      <c r="A4" s="26">
        <v>2</v>
      </c>
      <c r="B4" s="27" t="s">
        <v>63</v>
      </c>
      <c r="C4" s="28" t="s">
        <v>64</v>
      </c>
      <c r="D4" s="29" t="s">
        <v>65</v>
      </c>
      <c r="E4" s="30" t="s">
        <v>66</v>
      </c>
      <c r="F4" s="31" t="s">
        <v>104</v>
      </c>
      <c r="G4" s="34">
        <v>0</v>
      </c>
      <c r="H4" s="34">
        <v>0</v>
      </c>
      <c r="I4" s="34">
        <v>10</v>
      </c>
      <c r="J4" s="34">
        <v>15</v>
      </c>
      <c r="K4" s="34">
        <v>5</v>
      </c>
      <c r="L4" s="34">
        <v>25</v>
      </c>
      <c r="M4" s="34">
        <v>5</v>
      </c>
      <c r="N4" s="34">
        <v>52</v>
      </c>
      <c r="O4" s="34">
        <v>5</v>
      </c>
      <c r="P4" s="34">
        <v>0</v>
      </c>
      <c r="Q4" s="34">
        <v>0</v>
      </c>
      <c r="R4" s="59">
        <f t="shared" si="0"/>
        <v>117</v>
      </c>
      <c r="S4" s="86"/>
    </row>
    <row r="5" spans="1:19" ht="18" customHeight="1">
      <c r="A5" s="26">
        <v>3</v>
      </c>
      <c r="B5" s="27" t="s">
        <v>55</v>
      </c>
      <c r="C5" s="28" t="s">
        <v>56</v>
      </c>
      <c r="D5" s="29" t="s">
        <v>57</v>
      </c>
      <c r="E5" s="30" t="s">
        <v>32</v>
      </c>
      <c r="F5" s="31" t="s">
        <v>33</v>
      </c>
      <c r="G5" s="34">
        <v>0</v>
      </c>
      <c r="H5" s="34">
        <v>0</v>
      </c>
      <c r="I5" s="34">
        <v>9</v>
      </c>
      <c r="J5" s="34">
        <v>12</v>
      </c>
      <c r="K5" s="34">
        <v>5</v>
      </c>
      <c r="L5" s="34">
        <v>24</v>
      </c>
      <c r="M5" s="34">
        <v>5</v>
      </c>
      <c r="N5" s="34">
        <v>58</v>
      </c>
      <c r="O5" s="34">
        <v>4</v>
      </c>
      <c r="P5" s="34">
        <v>0</v>
      </c>
      <c r="Q5" s="34">
        <v>25</v>
      </c>
      <c r="R5" s="59">
        <f t="shared" si="0"/>
        <v>142</v>
      </c>
      <c r="S5" s="87"/>
    </row>
    <row r="6" spans="1:19" ht="18" customHeight="1">
      <c r="A6" s="26">
        <v>4</v>
      </c>
      <c r="B6" s="27" t="s">
        <v>60</v>
      </c>
      <c r="C6" s="28" t="s">
        <v>61</v>
      </c>
      <c r="D6" s="29" t="s">
        <v>62</v>
      </c>
      <c r="E6" s="30" t="s">
        <v>32</v>
      </c>
      <c r="F6" s="31" t="s">
        <v>25</v>
      </c>
      <c r="G6" s="34">
        <v>13</v>
      </c>
      <c r="H6" s="34">
        <v>14</v>
      </c>
      <c r="I6" s="34">
        <v>10</v>
      </c>
      <c r="J6" s="34">
        <v>12</v>
      </c>
      <c r="K6" s="34">
        <v>0</v>
      </c>
      <c r="L6" s="34">
        <v>24</v>
      </c>
      <c r="M6" s="34">
        <v>3</v>
      </c>
      <c r="N6" s="34">
        <v>82</v>
      </c>
      <c r="O6" s="34">
        <v>4</v>
      </c>
      <c r="P6" s="34">
        <v>0</v>
      </c>
      <c r="Q6" s="34">
        <v>0</v>
      </c>
      <c r="R6" s="59">
        <f t="shared" si="0"/>
        <v>162</v>
      </c>
      <c r="S6" s="87"/>
    </row>
    <row r="7" spans="1:19" ht="18" customHeight="1">
      <c r="A7" s="26"/>
      <c r="B7" s="65"/>
      <c r="C7" s="66"/>
      <c r="D7" s="61"/>
      <c r="E7" s="67"/>
      <c r="F7" s="68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59">
        <f t="shared" si="0"/>
        <v>0</v>
      </c>
      <c r="S7" s="87"/>
    </row>
    <row r="8" spans="1:19" ht="18" customHeight="1">
      <c r="A8" s="26"/>
      <c r="B8" s="65"/>
      <c r="C8" s="66"/>
      <c r="D8" s="61"/>
      <c r="E8" s="67"/>
      <c r="F8" s="68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59">
        <f t="shared" si="0"/>
        <v>0</v>
      </c>
      <c r="S8" s="87"/>
    </row>
    <row r="9" spans="1:19" ht="18" customHeight="1">
      <c r="A9" s="26"/>
      <c r="B9" s="65"/>
      <c r="C9" s="66"/>
      <c r="D9" s="61"/>
      <c r="E9" s="67"/>
      <c r="F9" s="68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59">
        <f t="shared" si="0"/>
        <v>0</v>
      </c>
      <c r="S9" s="87"/>
    </row>
    <row r="10" spans="1:19" ht="18" customHeight="1">
      <c r="A10" s="26"/>
      <c r="B10" s="65"/>
      <c r="C10" s="66"/>
      <c r="D10" s="61"/>
      <c r="E10" s="67"/>
      <c r="F10" s="68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59">
        <f t="shared" si="0"/>
        <v>0</v>
      </c>
      <c r="S10" s="87"/>
    </row>
    <row r="11" spans="1:19" ht="18" customHeight="1">
      <c r="A11" s="26"/>
      <c r="B11" s="65"/>
      <c r="C11" s="66"/>
      <c r="D11" s="61"/>
      <c r="E11" s="67"/>
      <c r="F11" s="68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59">
        <f t="shared" si="0"/>
        <v>0</v>
      </c>
      <c r="S11" s="87"/>
    </row>
    <row r="12" spans="1:19" ht="18" customHeight="1">
      <c r="A12" s="26"/>
      <c r="B12" s="65"/>
      <c r="C12" s="66"/>
      <c r="D12" s="61"/>
      <c r="E12" s="67"/>
      <c r="F12" s="68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59">
        <f t="shared" si="0"/>
        <v>0</v>
      </c>
      <c r="S12" s="87"/>
    </row>
    <row r="13" spans="1:19" ht="18" customHeight="1">
      <c r="A13" s="26"/>
      <c r="B13" s="65"/>
      <c r="C13" s="66"/>
      <c r="D13" s="61"/>
      <c r="E13" s="67"/>
      <c r="F13" s="68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59">
        <f t="shared" si="0"/>
        <v>0</v>
      </c>
      <c r="S13" s="87"/>
    </row>
    <row r="14" spans="1:19" ht="18" customHeight="1" thickBot="1">
      <c r="A14" s="41"/>
      <c r="B14" s="88"/>
      <c r="C14" s="89"/>
      <c r="D14" s="90"/>
      <c r="E14" s="91"/>
      <c r="F14" s="92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73">
        <f t="shared" si="0"/>
        <v>0</v>
      </c>
      <c r="S14" s="93"/>
    </row>
    <row r="15" ht="13.5" thickTop="1"/>
  </sheetData>
  <printOptions horizontalCentered="1"/>
  <pageMargins left="0.2362204724409449" right="0.2362204724409449" top="1.09" bottom="0.18" header="0.2" footer="0.07874015748031496"/>
  <pageSetup horizontalDpi="180" verticalDpi="180" orientation="landscape" paperSize="9" r:id="rId1"/>
  <headerFooter alignWithMargins="0">
    <oddHeader>&amp;C&amp;"Arial CE,tučné"&amp;12OBRANÁŘSKÝ ZÁVOD
&amp;"Arial CE,obyčejné"&amp;10k 10. výročí založení KK LETY&amp;"Arial CE,tučné"&amp;12
&amp;"Arial CE,tučné kurzíva"&amp;10 30. října 2004&amp;"Arial CE,kurzíva" 
&amp;"Arial CE,tučné"&amp;12KATEGORIE OPT 1 &amp;"Arial CE,kurzíva"- obranné práce</oddHeader>
  </headerFooter>
  <rowBreaks count="1" manualBreakCount="1">
    <brk id="14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T14"/>
  <sheetViews>
    <sheetView zoomScale="75" zoomScaleNormal="75" workbookViewId="0" topLeftCell="A2">
      <selection activeCell="L9" sqref="L9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8.25390625" style="0" customWidth="1"/>
    <col min="4" max="4" width="20.75390625" style="0" customWidth="1"/>
    <col min="5" max="5" width="8.75390625" style="0" customWidth="1"/>
    <col min="6" max="6" width="14.75390625" style="0" customWidth="1"/>
    <col min="7" max="11" width="4.75390625" style="0" customWidth="1"/>
    <col min="12" max="12" width="5.25390625" style="0" customWidth="1"/>
    <col min="13" max="14" width="6.75390625" style="0" customWidth="1"/>
  </cols>
  <sheetData>
    <row r="1" spans="1:228" s="13" customFormat="1" ht="269.25" thickBot="1" thickTop="1">
      <c r="A1" s="1" t="s">
        <v>0</v>
      </c>
      <c r="B1" s="2" t="s">
        <v>1</v>
      </c>
      <c r="C1" s="3"/>
      <c r="D1" s="4" t="s">
        <v>2</v>
      </c>
      <c r="E1" s="3" t="s">
        <v>3</v>
      </c>
      <c r="F1" s="5" t="s">
        <v>4</v>
      </c>
      <c r="G1" s="8" t="s">
        <v>97</v>
      </c>
      <c r="H1" s="9" t="s">
        <v>98</v>
      </c>
      <c r="I1" s="9" t="s">
        <v>92</v>
      </c>
      <c r="J1" s="9" t="s">
        <v>99</v>
      </c>
      <c r="K1" s="8" t="s">
        <v>100</v>
      </c>
      <c r="L1" s="8" t="s">
        <v>94</v>
      </c>
      <c r="M1" s="6" t="s">
        <v>18</v>
      </c>
      <c r="N1" s="84" t="s">
        <v>6</v>
      </c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</row>
    <row r="2" spans="1:228" ht="14.25" thickBot="1" thickTop="1">
      <c r="A2" s="14"/>
      <c r="B2" s="15"/>
      <c r="C2" s="16"/>
      <c r="D2" s="16"/>
      <c r="E2" s="16"/>
      <c r="F2" s="17"/>
      <c r="G2" s="20">
        <v>30</v>
      </c>
      <c r="H2" s="21">
        <v>15</v>
      </c>
      <c r="I2" s="22">
        <v>5</v>
      </c>
      <c r="J2" s="23">
        <v>30</v>
      </c>
      <c r="K2" s="20">
        <v>40</v>
      </c>
      <c r="L2" s="20">
        <v>130</v>
      </c>
      <c r="M2" s="18">
        <v>250</v>
      </c>
      <c r="N2" s="85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</row>
    <row r="3" spans="1:14" ht="18" customHeight="1">
      <c r="A3" s="26">
        <v>1</v>
      </c>
      <c r="B3" s="27" t="s">
        <v>77</v>
      </c>
      <c r="C3" s="28" t="s">
        <v>50</v>
      </c>
      <c r="D3" s="29" t="s">
        <v>78</v>
      </c>
      <c r="E3" s="30" t="s">
        <v>32</v>
      </c>
      <c r="F3" s="31" t="s">
        <v>79</v>
      </c>
      <c r="G3" s="34">
        <v>30</v>
      </c>
      <c r="H3" s="34">
        <v>15</v>
      </c>
      <c r="I3" s="34">
        <v>0</v>
      </c>
      <c r="J3" s="34">
        <v>28</v>
      </c>
      <c r="K3" s="34">
        <v>39</v>
      </c>
      <c r="L3" s="34">
        <v>113</v>
      </c>
      <c r="M3" s="79">
        <f aca="true" t="shared" si="0" ref="M3:M14">G3+H3+I3+J3+K3+L3</f>
        <v>225</v>
      </c>
      <c r="N3" s="86"/>
    </row>
    <row r="4" spans="1:14" ht="18" customHeight="1">
      <c r="A4" s="26">
        <v>2</v>
      </c>
      <c r="B4" s="27" t="s">
        <v>80</v>
      </c>
      <c r="C4" s="28" t="s">
        <v>81</v>
      </c>
      <c r="D4" s="29" t="s">
        <v>82</v>
      </c>
      <c r="E4" s="30" t="s">
        <v>36</v>
      </c>
      <c r="F4" s="31" t="s">
        <v>40</v>
      </c>
      <c r="G4" s="34">
        <v>21</v>
      </c>
      <c r="H4" s="34">
        <v>13</v>
      </c>
      <c r="I4" s="34">
        <v>0</v>
      </c>
      <c r="J4" s="34">
        <v>15</v>
      </c>
      <c r="K4" s="34">
        <v>22</v>
      </c>
      <c r="L4" s="34">
        <v>98</v>
      </c>
      <c r="M4" s="79">
        <f t="shared" si="0"/>
        <v>169</v>
      </c>
      <c r="N4" s="86"/>
    </row>
    <row r="5" spans="1:14" ht="18" customHeight="1">
      <c r="A5" s="26">
        <v>3</v>
      </c>
      <c r="B5" s="27" t="s">
        <v>86</v>
      </c>
      <c r="C5" s="28" t="s">
        <v>27</v>
      </c>
      <c r="D5" s="29" t="s">
        <v>87</v>
      </c>
      <c r="E5" s="30" t="s">
        <v>32</v>
      </c>
      <c r="F5" s="31" t="s">
        <v>33</v>
      </c>
      <c r="G5" s="34">
        <v>18</v>
      </c>
      <c r="H5" s="34">
        <v>14</v>
      </c>
      <c r="I5" s="34">
        <v>3</v>
      </c>
      <c r="J5" s="34">
        <v>0</v>
      </c>
      <c r="K5" s="34">
        <v>35</v>
      </c>
      <c r="L5" s="34">
        <v>108</v>
      </c>
      <c r="M5" s="79">
        <f t="shared" si="0"/>
        <v>178</v>
      </c>
      <c r="N5" s="87"/>
    </row>
    <row r="6" spans="1:14" ht="18" customHeight="1">
      <c r="A6" s="26">
        <v>4</v>
      </c>
      <c r="B6" s="27" t="s">
        <v>73</v>
      </c>
      <c r="C6" s="28" t="s">
        <v>74</v>
      </c>
      <c r="D6" s="29" t="s">
        <v>75</v>
      </c>
      <c r="E6" s="30" t="s">
        <v>32</v>
      </c>
      <c r="F6" s="31" t="s">
        <v>76</v>
      </c>
      <c r="G6" s="34">
        <v>28</v>
      </c>
      <c r="H6" s="34">
        <v>10</v>
      </c>
      <c r="I6" s="34">
        <v>0</v>
      </c>
      <c r="J6" s="34">
        <v>20</v>
      </c>
      <c r="K6" s="34">
        <v>32</v>
      </c>
      <c r="L6" s="34">
        <v>73</v>
      </c>
      <c r="M6" s="79">
        <f t="shared" si="0"/>
        <v>163</v>
      </c>
      <c r="N6" s="87"/>
    </row>
    <row r="7" spans="1:14" ht="18" customHeight="1">
      <c r="A7" s="26">
        <v>5</v>
      </c>
      <c r="B7" s="27" t="s">
        <v>70</v>
      </c>
      <c r="C7" s="28" t="s">
        <v>71</v>
      </c>
      <c r="D7" s="29" t="s">
        <v>72</v>
      </c>
      <c r="E7" s="30" t="s">
        <v>32</v>
      </c>
      <c r="F7" s="31" t="s">
        <v>25</v>
      </c>
      <c r="G7" s="34">
        <v>22</v>
      </c>
      <c r="H7" s="34">
        <v>13</v>
      </c>
      <c r="I7" s="34">
        <v>5</v>
      </c>
      <c r="J7" s="34">
        <v>25</v>
      </c>
      <c r="K7" s="34">
        <v>31</v>
      </c>
      <c r="L7" s="34">
        <v>86</v>
      </c>
      <c r="M7" s="79">
        <f t="shared" si="0"/>
        <v>182</v>
      </c>
      <c r="N7" s="87"/>
    </row>
    <row r="8" spans="1:14" ht="18" customHeight="1">
      <c r="A8" s="26">
        <v>6</v>
      </c>
      <c r="B8" s="27" t="s">
        <v>83</v>
      </c>
      <c r="C8" s="28" t="s">
        <v>84</v>
      </c>
      <c r="D8" s="29" t="s">
        <v>85</v>
      </c>
      <c r="E8" s="30" t="s">
        <v>32</v>
      </c>
      <c r="F8" s="31" t="s">
        <v>104</v>
      </c>
      <c r="G8" s="34">
        <v>20</v>
      </c>
      <c r="H8" s="34">
        <v>12</v>
      </c>
      <c r="I8" s="34">
        <v>0</v>
      </c>
      <c r="J8" s="34">
        <v>28</v>
      </c>
      <c r="K8" s="34">
        <v>38</v>
      </c>
      <c r="L8" s="34">
        <v>81</v>
      </c>
      <c r="M8" s="79">
        <f t="shared" si="0"/>
        <v>179</v>
      </c>
      <c r="N8" s="87"/>
    </row>
    <row r="9" spans="1:14" ht="18" customHeight="1">
      <c r="A9" s="26"/>
      <c r="B9" s="65"/>
      <c r="C9" s="66"/>
      <c r="D9" s="61"/>
      <c r="E9" s="67"/>
      <c r="F9" s="68"/>
      <c r="G9" s="34"/>
      <c r="H9" s="34"/>
      <c r="I9" s="34"/>
      <c r="J9" s="34"/>
      <c r="K9" s="34"/>
      <c r="L9" s="34"/>
      <c r="M9" s="79">
        <f t="shared" si="0"/>
        <v>0</v>
      </c>
      <c r="N9" s="87"/>
    </row>
    <row r="10" spans="1:14" ht="18" customHeight="1">
      <c r="A10" s="26"/>
      <c r="B10" s="65"/>
      <c r="C10" s="66"/>
      <c r="D10" s="61"/>
      <c r="E10" s="67"/>
      <c r="F10" s="68"/>
      <c r="G10" s="34"/>
      <c r="H10" s="34"/>
      <c r="I10" s="34"/>
      <c r="J10" s="34"/>
      <c r="K10" s="34"/>
      <c r="L10" s="34"/>
      <c r="M10" s="79">
        <f t="shared" si="0"/>
        <v>0</v>
      </c>
      <c r="N10" s="87"/>
    </row>
    <row r="11" spans="1:14" ht="18" customHeight="1">
      <c r="A11" s="26"/>
      <c r="B11" s="65"/>
      <c r="C11" s="66"/>
      <c r="D11" s="61"/>
      <c r="E11" s="67"/>
      <c r="F11" s="68"/>
      <c r="G11" s="34"/>
      <c r="H11" s="34"/>
      <c r="I11" s="34"/>
      <c r="J11" s="34"/>
      <c r="K11" s="34"/>
      <c r="L11" s="34"/>
      <c r="M11" s="79">
        <f t="shared" si="0"/>
        <v>0</v>
      </c>
      <c r="N11" s="87"/>
    </row>
    <row r="12" spans="1:14" ht="18" customHeight="1">
      <c r="A12" s="26"/>
      <c r="B12" s="65"/>
      <c r="C12" s="66"/>
      <c r="D12" s="61"/>
      <c r="E12" s="67"/>
      <c r="F12" s="68"/>
      <c r="G12" s="34"/>
      <c r="H12" s="34"/>
      <c r="I12" s="34"/>
      <c r="J12" s="34"/>
      <c r="K12" s="34"/>
      <c r="L12" s="34"/>
      <c r="M12" s="79">
        <f t="shared" si="0"/>
        <v>0</v>
      </c>
      <c r="N12" s="87"/>
    </row>
    <row r="13" spans="1:14" ht="18" customHeight="1">
      <c r="A13" s="26"/>
      <c r="B13" s="65"/>
      <c r="C13" s="66"/>
      <c r="D13" s="61"/>
      <c r="E13" s="67"/>
      <c r="F13" s="68"/>
      <c r="G13" s="34"/>
      <c r="H13" s="34"/>
      <c r="I13" s="34"/>
      <c r="J13" s="34"/>
      <c r="K13" s="34"/>
      <c r="L13" s="34"/>
      <c r="M13" s="79">
        <f t="shared" si="0"/>
        <v>0</v>
      </c>
      <c r="N13" s="87"/>
    </row>
    <row r="14" spans="1:14" ht="18" customHeight="1" thickBot="1">
      <c r="A14" s="41"/>
      <c r="B14" s="88"/>
      <c r="C14" s="70"/>
      <c r="D14" s="90"/>
      <c r="E14" s="91"/>
      <c r="F14" s="92"/>
      <c r="G14" s="49"/>
      <c r="H14" s="49"/>
      <c r="I14" s="49"/>
      <c r="J14" s="49"/>
      <c r="K14" s="49"/>
      <c r="L14" s="49"/>
      <c r="M14" s="82">
        <f t="shared" si="0"/>
        <v>0</v>
      </c>
      <c r="N14" s="93"/>
    </row>
    <row r="15" ht="13.5" thickTop="1"/>
  </sheetData>
  <printOptions horizontalCentered="1"/>
  <pageMargins left="0.2" right="0.2362204724409449" top="1.19" bottom="0.2755905511811024" header="0.28" footer="0.03937007874015748"/>
  <pageSetup horizontalDpi="180" verticalDpi="180" orientation="landscape" paperSize="9" r:id="rId1"/>
  <headerFooter alignWithMargins="0">
    <oddHeader xml:space="preserve">&amp;C&amp;"Arial CE,tučné"&amp;12OBRANÁŘSKÝ ZÁVOD
&amp;"Arial CE,obyčejné"&amp;10k 10. výročí založení KK LETY
&amp;"Arial CE,kurzíva" &amp;"Arial CE,tučné kurzíva"30. října 2004
&amp;"Arial CE,tučné"&amp;12KATEGORIE OPT 2 &amp;"Arial CE,kurzíva"- obranné práce&amp;"Arial CE,tučné" </oddHeader>
  </headerFooter>
  <rowBreaks count="1" manualBreakCount="1">
    <brk id="1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lety</dc:creator>
  <cp:keywords/>
  <dc:description/>
  <cp:lastModifiedBy>Admin</cp:lastModifiedBy>
  <cp:lastPrinted>2004-10-30T14:26:47Z</cp:lastPrinted>
  <dcterms:created xsi:type="dcterms:W3CDTF">2004-10-28T12:46:30Z</dcterms:created>
  <dcterms:modified xsi:type="dcterms:W3CDTF">2007-12-03T12:13:11Z</dcterms:modified>
  <cp:category/>
  <cp:version/>
  <cp:contentType/>
  <cp:contentStatus/>
</cp:coreProperties>
</file>